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_\Desktop\publicaciones UCEF\confirmaciones UCEF MENSUAL TRIMESTRAL ACUERDO 2022\"/>
    </mc:Choice>
  </mc:AlternateContent>
  <bookViews>
    <workbookView xWindow="240" yWindow="15" windowWidth="18795" windowHeight="8190"/>
  </bookViews>
  <sheets>
    <sheet name="ENERO ORD + AJ" sheetId="5" r:id="rId1"/>
    <sheet name="ENERO ORD" sheetId="1" r:id="rId2"/>
    <sheet name="AJUSTE FOFIR" sheetId="2" r:id="rId3"/>
    <sheet name="TOTAL PAGADO" sheetId="3" r:id="rId4"/>
  </sheets>
  <definedNames>
    <definedName name="_xlnm._FilterDatabase" localSheetId="1" hidden="1">'ENERO ORD'!$A$3:$O$575</definedName>
  </definedNames>
  <calcPr calcId="152511"/>
</workbook>
</file>

<file path=xl/calcChain.xml><?xml version="1.0" encoding="utf-8"?>
<calcChain xmlns="http://schemas.openxmlformats.org/spreadsheetml/2006/main">
  <c r="F5" i="5" l="1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4" i="5"/>
  <c r="N573" i="5" l="1"/>
  <c r="D574" i="5"/>
  <c r="E574" i="5"/>
  <c r="G574" i="5"/>
  <c r="H574" i="5"/>
  <c r="I574" i="5"/>
  <c r="J574" i="5"/>
  <c r="K574" i="5"/>
  <c r="L574" i="5"/>
  <c r="M574" i="5"/>
  <c r="C574" i="5"/>
  <c r="D574" i="1"/>
  <c r="E574" i="1"/>
  <c r="F574" i="1"/>
  <c r="G574" i="1"/>
  <c r="H574" i="1"/>
  <c r="I574" i="1"/>
  <c r="J574" i="1"/>
  <c r="K574" i="1"/>
  <c r="L574" i="1"/>
  <c r="M574" i="1"/>
  <c r="C574" i="2"/>
  <c r="F574" i="5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4" i="3"/>
  <c r="D574" i="3" l="1"/>
  <c r="N8" i="5" l="1"/>
  <c r="N12" i="5"/>
  <c r="N15" i="5"/>
  <c r="N19" i="5"/>
  <c r="N20" i="5"/>
  <c r="N24" i="5"/>
  <c r="N28" i="5"/>
  <c r="N31" i="5"/>
  <c r="N35" i="5"/>
  <c r="N36" i="5"/>
  <c r="N40" i="5"/>
  <c r="N44" i="5"/>
  <c r="N47" i="5"/>
  <c r="N51" i="5"/>
  <c r="N52" i="5"/>
  <c r="N56" i="5"/>
  <c r="N60" i="5"/>
  <c r="N63" i="5"/>
  <c r="N67" i="5"/>
  <c r="N68" i="5"/>
  <c r="N72" i="5"/>
  <c r="N76" i="5"/>
  <c r="N79" i="5"/>
  <c r="N83" i="5"/>
  <c r="N84" i="5"/>
  <c r="N88" i="5"/>
  <c r="N92" i="5"/>
  <c r="N95" i="5"/>
  <c r="N99" i="5"/>
  <c r="N100" i="5"/>
  <c r="N104" i="5"/>
  <c r="N108" i="5"/>
  <c r="N111" i="5"/>
  <c r="N115" i="5"/>
  <c r="N116" i="5"/>
  <c r="N120" i="5"/>
  <c r="N123" i="5"/>
  <c r="N127" i="5"/>
  <c r="N128" i="5"/>
  <c r="N132" i="5"/>
  <c r="N134" i="5"/>
  <c r="N135" i="5"/>
  <c r="N136" i="5"/>
  <c r="N139" i="5"/>
  <c r="N140" i="5"/>
  <c r="N143" i="5"/>
  <c r="N144" i="5"/>
  <c r="N148" i="5"/>
  <c r="N150" i="5"/>
  <c r="N151" i="5"/>
  <c r="N155" i="5"/>
  <c r="N156" i="5"/>
  <c r="N160" i="5"/>
  <c r="N163" i="5"/>
  <c r="N164" i="5"/>
  <c r="N166" i="5"/>
  <c r="N168" i="5"/>
  <c r="N171" i="5"/>
  <c r="N172" i="5"/>
  <c r="N176" i="5"/>
  <c r="N179" i="5"/>
  <c r="N182" i="5"/>
  <c r="N184" i="5"/>
  <c r="N187" i="5"/>
  <c r="N191" i="5"/>
  <c r="N192" i="5"/>
  <c r="N196" i="5"/>
  <c r="N198" i="5"/>
  <c r="N199" i="5"/>
  <c r="N200" i="5"/>
  <c r="N203" i="5"/>
  <c r="N204" i="5"/>
  <c r="N207" i="5"/>
  <c r="N208" i="5"/>
  <c r="N212" i="5"/>
  <c r="N214" i="5"/>
  <c r="N215" i="5"/>
  <c r="N219" i="5"/>
  <c r="N220" i="5"/>
  <c r="N222" i="5"/>
  <c r="N224" i="5"/>
  <c r="N227" i="5"/>
  <c r="N228" i="5"/>
  <c r="N230" i="5"/>
  <c r="N232" i="5"/>
  <c r="N235" i="5"/>
  <c r="N236" i="5"/>
  <c r="N240" i="5"/>
  <c r="N243" i="5"/>
  <c r="N246" i="5"/>
  <c r="N248" i="5"/>
  <c r="N250" i="5"/>
  <c r="N251" i="5"/>
  <c r="N255" i="5"/>
  <c r="N256" i="5"/>
  <c r="N258" i="5"/>
  <c r="N260" i="5"/>
  <c r="N262" i="5"/>
  <c r="N263" i="5"/>
  <c r="N264" i="5"/>
  <c r="N267" i="5"/>
  <c r="N268" i="5"/>
  <c r="N271" i="5"/>
  <c r="N272" i="5"/>
  <c r="N276" i="5"/>
  <c r="N278" i="5"/>
  <c r="N279" i="5"/>
  <c r="N283" i="5"/>
  <c r="N284" i="5"/>
  <c r="N286" i="5"/>
  <c r="N288" i="5"/>
  <c r="N291" i="5"/>
  <c r="N292" i="5"/>
  <c r="N294" i="5"/>
  <c r="N296" i="5"/>
  <c r="N299" i="5"/>
  <c r="N300" i="5"/>
  <c r="N304" i="5"/>
  <c r="N307" i="5"/>
  <c r="N310" i="5"/>
  <c r="N312" i="5"/>
  <c r="N314" i="5"/>
  <c r="N315" i="5"/>
  <c r="N319" i="5"/>
  <c r="N320" i="5"/>
  <c r="N322" i="5"/>
  <c r="N324" i="5"/>
  <c r="N326" i="5"/>
  <c r="N327" i="5"/>
  <c r="N328" i="5"/>
  <c r="N331" i="5"/>
  <c r="N332" i="5"/>
  <c r="N335" i="5"/>
  <c r="N336" i="5"/>
  <c r="N340" i="5"/>
  <c r="N342" i="5"/>
  <c r="N343" i="5"/>
  <c r="N347" i="5"/>
  <c r="N348" i="5"/>
  <c r="N350" i="5"/>
  <c r="N352" i="5"/>
  <c r="N355" i="5"/>
  <c r="N356" i="5"/>
  <c r="N358" i="5"/>
  <c r="N360" i="5"/>
  <c r="N363" i="5"/>
  <c r="N364" i="5"/>
  <c r="N368" i="5"/>
  <c r="N371" i="5"/>
  <c r="N374" i="5"/>
  <c r="N376" i="5"/>
  <c r="N378" i="5"/>
  <c r="N379" i="5"/>
  <c r="N383" i="5"/>
  <c r="N384" i="5"/>
  <c r="N386" i="5"/>
  <c r="N388" i="5"/>
  <c r="N390" i="5"/>
  <c r="N391" i="5"/>
  <c r="N392" i="5"/>
  <c r="N395" i="5"/>
  <c r="N396" i="5"/>
  <c r="N399" i="5"/>
  <c r="N400" i="5"/>
  <c r="N404" i="5"/>
  <c r="N406" i="5"/>
  <c r="N407" i="5"/>
  <c r="N411" i="5"/>
  <c r="N412" i="5"/>
  <c r="N414" i="5"/>
  <c r="N416" i="5"/>
  <c r="N419" i="5"/>
  <c r="N420" i="5"/>
  <c r="N422" i="5"/>
  <c r="N424" i="5"/>
  <c r="N427" i="5"/>
  <c r="N428" i="5"/>
  <c r="N432" i="5"/>
  <c r="N435" i="5"/>
  <c r="N438" i="5"/>
  <c r="N440" i="5"/>
  <c r="N442" i="5"/>
  <c r="N443" i="5"/>
  <c r="N447" i="5"/>
  <c r="N448" i="5"/>
  <c r="N450" i="5"/>
  <c r="N452" i="5"/>
  <c r="N454" i="5"/>
  <c r="N455" i="5"/>
  <c r="N456" i="5"/>
  <c r="N459" i="5"/>
  <c r="N460" i="5"/>
  <c r="N463" i="5"/>
  <c r="N464" i="5"/>
  <c r="N468" i="5"/>
  <c r="N470" i="5"/>
  <c r="N471" i="5"/>
  <c r="N475" i="5"/>
  <c r="N476" i="5"/>
  <c r="N478" i="5"/>
  <c r="N480" i="5"/>
  <c r="N483" i="5"/>
  <c r="N484" i="5"/>
  <c r="N486" i="5"/>
  <c r="N488" i="5"/>
  <c r="N491" i="5"/>
  <c r="N492" i="5"/>
  <c r="N496" i="5"/>
  <c r="N499" i="5"/>
  <c r="N502" i="5"/>
  <c r="N504" i="5"/>
  <c r="N506" i="5"/>
  <c r="N507" i="5"/>
  <c r="N511" i="5"/>
  <c r="N512" i="5"/>
  <c r="N514" i="5"/>
  <c r="N516" i="5"/>
  <c r="N518" i="5"/>
  <c r="N519" i="5"/>
  <c r="N520" i="5"/>
  <c r="N523" i="5"/>
  <c r="N524" i="5"/>
  <c r="N527" i="5"/>
  <c r="N528" i="5"/>
  <c r="N532" i="5"/>
  <c r="N534" i="5"/>
  <c r="N535" i="5"/>
  <c r="N539" i="5"/>
  <c r="N540" i="5"/>
  <c r="N542" i="5"/>
  <c r="N544" i="5"/>
  <c r="N547" i="5"/>
  <c r="N548" i="5"/>
  <c r="N550" i="5"/>
  <c r="N552" i="5"/>
  <c r="N555" i="5"/>
  <c r="N556" i="5"/>
  <c r="N560" i="5"/>
  <c r="N563" i="5"/>
  <c r="N566" i="5"/>
  <c r="N568" i="5"/>
  <c r="N570" i="5"/>
  <c r="N571" i="5"/>
  <c r="N9" i="5"/>
  <c r="N13" i="5"/>
  <c r="N17" i="5"/>
  <c r="N21" i="5"/>
  <c r="N25" i="5"/>
  <c r="N29" i="5"/>
  <c r="N33" i="5"/>
  <c r="N37" i="5"/>
  <c r="N41" i="5"/>
  <c r="N45" i="5"/>
  <c r="N49" i="5"/>
  <c r="N53" i="5"/>
  <c r="N57" i="5"/>
  <c r="N61" i="5"/>
  <c r="N65" i="5"/>
  <c r="N69" i="5"/>
  <c r="N73" i="5"/>
  <c r="N77" i="5"/>
  <c r="N81" i="5"/>
  <c r="N85" i="5"/>
  <c r="N89" i="5"/>
  <c r="N93" i="5"/>
  <c r="N97" i="5"/>
  <c r="N101" i="5"/>
  <c r="N105" i="5"/>
  <c r="N109" i="5"/>
  <c r="N113" i="5"/>
  <c r="N117" i="5"/>
  <c r="N121" i="5"/>
  <c r="N125" i="5"/>
  <c r="N129" i="5"/>
  <c r="N133" i="5"/>
  <c r="N137" i="5"/>
  <c r="N141" i="5"/>
  <c r="N145" i="5"/>
  <c r="N149" i="5"/>
  <c r="N153" i="5"/>
  <c r="N157" i="5"/>
  <c r="N161" i="5"/>
  <c r="N165" i="5"/>
  <c r="N169" i="5"/>
  <c r="N173" i="5"/>
  <c r="N177" i="5"/>
  <c r="N181" i="5"/>
  <c r="N185" i="5"/>
  <c r="N189" i="5"/>
  <c r="N193" i="5"/>
  <c r="N197" i="5"/>
  <c r="N201" i="5"/>
  <c r="N205" i="5"/>
  <c r="N209" i="5"/>
  <c r="N213" i="5"/>
  <c r="N217" i="5"/>
  <c r="N221" i="5"/>
  <c r="N225" i="5"/>
  <c r="N229" i="5"/>
  <c r="N233" i="5"/>
  <c r="N237" i="5"/>
  <c r="N241" i="5"/>
  <c r="N245" i="5"/>
  <c r="N249" i="5"/>
  <c r="N253" i="5"/>
  <c r="N257" i="5"/>
  <c r="N261" i="5"/>
  <c r="N265" i="5"/>
  <c r="N269" i="5"/>
  <c r="N273" i="5"/>
  <c r="N277" i="5"/>
  <c r="N281" i="5"/>
  <c r="N285" i="5"/>
  <c r="N289" i="5"/>
  <c r="N293" i="5"/>
  <c r="N297" i="5"/>
  <c r="N301" i="5"/>
  <c r="N305" i="5"/>
  <c r="N309" i="5"/>
  <c r="N313" i="5"/>
  <c r="N317" i="5"/>
  <c r="N321" i="5"/>
  <c r="N325" i="5"/>
  <c r="N329" i="5"/>
  <c r="N333" i="5"/>
  <c r="N337" i="5"/>
  <c r="N341" i="5"/>
  <c r="N345" i="5"/>
  <c r="N349" i="5"/>
  <c r="N353" i="5"/>
  <c r="N357" i="5"/>
  <c r="N361" i="5"/>
  <c r="N365" i="5"/>
  <c r="N369" i="5"/>
  <c r="N373" i="5"/>
  <c r="N377" i="5"/>
  <c r="N381" i="5"/>
  <c r="N385" i="5"/>
  <c r="N389" i="5"/>
  <c r="N393" i="5"/>
  <c r="N397" i="5"/>
  <c r="N401" i="5"/>
  <c r="N405" i="5"/>
  <c r="N409" i="5"/>
  <c r="N413" i="5"/>
  <c r="N417" i="5"/>
  <c r="N421" i="5"/>
  <c r="N425" i="5"/>
  <c r="N429" i="5"/>
  <c r="N433" i="5"/>
  <c r="N437" i="5"/>
  <c r="N441" i="5"/>
  <c r="N445" i="5"/>
  <c r="N449" i="5"/>
  <c r="N453" i="5"/>
  <c r="N457" i="5"/>
  <c r="N461" i="5"/>
  <c r="N465" i="5"/>
  <c r="N469" i="5"/>
  <c r="N473" i="5"/>
  <c r="N477" i="5"/>
  <c r="N481" i="5"/>
  <c r="N485" i="5"/>
  <c r="N489" i="5"/>
  <c r="N493" i="5"/>
  <c r="N497" i="5"/>
  <c r="N501" i="5"/>
  <c r="N505" i="5"/>
  <c r="N509" i="5"/>
  <c r="N513" i="5"/>
  <c r="N517" i="5"/>
  <c r="N521" i="5"/>
  <c r="N525" i="5"/>
  <c r="N529" i="5"/>
  <c r="N533" i="5"/>
  <c r="N537" i="5"/>
  <c r="N541" i="5"/>
  <c r="N545" i="5"/>
  <c r="N549" i="5"/>
  <c r="N553" i="5"/>
  <c r="N557" i="5"/>
  <c r="N561" i="5"/>
  <c r="N565" i="5"/>
  <c r="N569" i="5"/>
  <c r="N4" i="5"/>
  <c r="N572" i="5"/>
  <c r="N567" i="5"/>
  <c r="N564" i="5"/>
  <c r="N562" i="5"/>
  <c r="N559" i="5"/>
  <c r="N558" i="5"/>
  <c r="N554" i="5"/>
  <c r="N551" i="5"/>
  <c r="N546" i="5"/>
  <c r="N543" i="5"/>
  <c r="N538" i="5"/>
  <c r="N536" i="5"/>
  <c r="N531" i="5"/>
  <c r="N530" i="5"/>
  <c r="N526" i="5"/>
  <c r="N522" i="5"/>
  <c r="N515" i="5"/>
  <c r="N510" i="5"/>
  <c r="N508" i="5"/>
  <c r="N503" i="5"/>
  <c r="N500" i="5"/>
  <c r="N498" i="5"/>
  <c r="N495" i="5"/>
  <c r="N494" i="5"/>
  <c r="N490" i="5"/>
  <c r="N487" i="5"/>
  <c r="N482" i="5"/>
  <c r="N479" i="5"/>
  <c r="N474" i="5"/>
  <c r="N472" i="5"/>
  <c r="N467" i="5"/>
  <c r="N466" i="5"/>
  <c r="N462" i="5"/>
  <c r="N458" i="5"/>
  <c r="N451" i="5"/>
  <c r="N446" i="5"/>
  <c r="N444" i="5"/>
  <c r="N439" i="5"/>
  <c r="N436" i="5"/>
  <c r="N434" i="5"/>
  <c r="N431" i="5"/>
  <c r="N430" i="5"/>
  <c r="N426" i="5"/>
  <c r="N423" i="5"/>
  <c r="N418" i="5"/>
  <c r="N415" i="5"/>
  <c r="N410" i="5"/>
  <c r="N408" i="5"/>
  <c r="N403" i="5"/>
  <c r="N402" i="5"/>
  <c r="N398" i="5"/>
  <c r="N394" i="5"/>
  <c r="N387" i="5"/>
  <c r="N382" i="5"/>
  <c r="N380" i="5"/>
  <c r="N375" i="5"/>
  <c r="N372" i="5"/>
  <c r="N370" i="5"/>
  <c r="N367" i="5"/>
  <c r="N366" i="5"/>
  <c r="N362" i="5"/>
  <c r="N359" i="5"/>
  <c r="N354" i="5"/>
  <c r="N351" i="5"/>
  <c r="N346" i="5"/>
  <c r="N344" i="5"/>
  <c r="N339" i="5"/>
  <c r="N338" i="5"/>
  <c r="N334" i="5"/>
  <c r="N330" i="5"/>
  <c r="N323" i="5"/>
  <c r="N318" i="5"/>
  <c r="N316" i="5"/>
  <c r="N311" i="5"/>
  <c r="N308" i="5"/>
  <c r="N306" i="5"/>
  <c r="N303" i="5"/>
  <c r="N302" i="5"/>
  <c r="N298" i="5"/>
  <c r="N295" i="5"/>
  <c r="N290" i="5"/>
  <c r="N287" i="5"/>
  <c r="N282" i="5"/>
  <c r="N280" i="5"/>
  <c r="N275" i="5"/>
  <c r="N274" i="5"/>
  <c r="N270" i="5"/>
  <c r="N266" i="5"/>
  <c r="N259" i="5"/>
  <c r="N254" i="5"/>
  <c r="N252" i="5"/>
  <c r="N247" i="5"/>
  <c r="N244" i="5"/>
  <c r="N242" i="5"/>
  <c r="N239" i="5"/>
  <c r="N238" i="5"/>
  <c r="N234" i="5"/>
  <c r="N231" i="5"/>
  <c r="N226" i="5"/>
  <c r="N223" i="5"/>
  <c r="N218" i="5"/>
  <c r="N216" i="5"/>
  <c r="N211" i="5"/>
  <c r="N210" i="5"/>
  <c r="N206" i="5"/>
  <c r="N202" i="5"/>
  <c r="N195" i="5"/>
  <c r="N194" i="5"/>
  <c r="N190" i="5"/>
  <c r="N188" i="5"/>
  <c r="N186" i="5"/>
  <c r="N183" i="5"/>
  <c r="N180" i="5"/>
  <c r="N178" i="5"/>
  <c r="N175" i="5"/>
  <c r="N174" i="5"/>
  <c r="N170" i="5"/>
  <c r="N167" i="5"/>
  <c r="N162" i="5"/>
  <c r="N159" i="5"/>
  <c r="N158" i="5"/>
  <c r="N154" i="5"/>
  <c r="N152" i="5"/>
  <c r="N147" i="5"/>
  <c r="N146" i="5"/>
  <c r="N142" i="5"/>
  <c r="N138" i="5"/>
  <c r="N131" i="5"/>
  <c r="N130" i="5"/>
  <c r="N126" i="5"/>
  <c r="N124" i="5"/>
  <c r="N122" i="5"/>
  <c r="N119" i="5"/>
  <c r="N118" i="5"/>
  <c r="N114" i="5"/>
  <c r="N112" i="5"/>
  <c r="N110" i="5"/>
  <c r="N107" i="5"/>
  <c r="N106" i="5"/>
  <c r="N103" i="5"/>
  <c r="N102" i="5"/>
  <c r="N98" i="5"/>
  <c r="N96" i="5"/>
  <c r="N94" i="5"/>
  <c r="N91" i="5"/>
  <c r="N90" i="5"/>
  <c r="N87" i="5"/>
  <c r="N86" i="5"/>
  <c r="N82" i="5"/>
  <c r="N80" i="5"/>
  <c r="N78" i="5"/>
  <c r="N75" i="5"/>
  <c r="N74" i="5"/>
  <c r="N71" i="5"/>
  <c r="N70" i="5"/>
  <c r="N66" i="5"/>
  <c r="N64" i="5"/>
  <c r="N62" i="5"/>
  <c r="N59" i="5"/>
  <c r="N58" i="5"/>
  <c r="N55" i="5"/>
  <c r="N54" i="5"/>
  <c r="N50" i="5"/>
  <c r="N48" i="5"/>
  <c r="N46" i="5"/>
  <c r="N43" i="5"/>
  <c r="N42" i="5"/>
  <c r="N39" i="5"/>
  <c r="N38" i="5"/>
  <c r="N34" i="5"/>
  <c r="N32" i="5"/>
  <c r="N30" i="5"/>
  <c r="N27" i="5"/>
  <c r="N26" i="5"/>
  <c r="N23" i="5"/>
  <c r="N22" i="5"/>
  <c r="N18" i="5"/>
  <c r="N16" i="5"/>
  <c r="N14" i="5"/>
  <c r="N11" i="5"/>
  <c r="N10" i="5"/>
  <c r="N7" i="5"/>
  <c r="N6" i="5"/>
  <c r="N5" i="5"/>
  <c r="N574" i="5" l="1"/>
  <c r="N4" i="1"/>
  <c r="C4" i="3" l="1"/>
  <c r="E4" i="3" s="1"/>
  <c r="C57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 l="1"/>
  <c r="C530" i="3"/>
  <c r="E530" i="3" s="1"/>
  <c r="C466" i="3"/>
  <c r="E466" i="3" s="1"/>
  <c r="C410" i="3"/>
  <c r="E410" i="3" s="1"/>
  <c r="C346" i="3"/>
  <c r="E346" i="3" s="1"/>
  <c r="C266" i="3"/>
  <c r="E266" i="3" s="1"/>
  <c r="C194" i="3"/>
  <c r="E194" i="3" s="1"/>
  <c r="C122" i="3"/>
  <c r="E122" i="3" s="1"/>
  <c r="C10" i="3"/>
  <c r="E10" i="3" s="1"/>
  <c r="C529" i="3"/>
  <c r="E529" i="3" s="1"/>
  <c r="C481" i="3"/>
  <c r="E481" i="3" s="1"/>
  <c r="C449" i="3"/>
  <c r="E449" i="3" s="1"/>
  <c r="C417" i="3"/>
  <c r="E417" i="3" s="1"/>
  <c r="C385" i="3"/>
  <c r="E385" i="3" s="1"/>
  <c r="C353" i="3"/>
  <c r="E353" i="3" s="1"/>
  <c r="C313" i="3"/>
  <c r="E313" i="3" s="1"/>
  <c r="C281" i="3"/>
  <c r="E281" i="3" s="1"/>
  <c r="C241" i="3"/>
  <c r="E241" i="3" s="1"/>
  <c r="C209" i="3"/>
  <c r="E209" i="3" s="1"/>
  <c r="C177" i="3"/>
  <c r="E177" i="3" s="1"/>
  <c r="C153" i="3"/>
  <c r="E153" i="3" s="1"/>
  <c r="C137" i="3"/>
  <c r="E137" i="3" s="1"/>
  <c r="C113" i="3"/>
  <c r="E113" i="3" s="1"/>
  <c r="C97" i="3"/>
  <c r="E97" i="3" s="1"/>
  <c r="C65" i="3"/>
  <c r="E65" i="3" s="1"/>
  <c r="C41" i="3"/>
  <c r="E41" i="3" s="1"/>
  <c r="C560" i="3"/>
  <c r="E560" i="3" s="1"/>
  <c r="C544" i="3"/>
  <c r="E544" i="3" s="1"/>
  <c r="C536" i="3"/>
  <c r="E536" i="3" s="1"/>
  <c r="C528" i="3"/>
  <c r="E528" i="3" s="1"/>
  <c r="C520" i="3"/>
  <c r="E520" i="3" s="1"/>
  <c r="C512" i="3"/>
  <c r="E512" i="3" s="1"/>
  <c r="C504" i="3"/>
  <c r="E504" i="3" s="1"/>
  <c r="C496" i="3"/>
  <c r="E496" i="3" s="1"/>
  <c r="C488" i="3"/>
  <c r="E488" i="3" s="1"/>
  <c r="C480" i="3"/>
  <c r="E480" i="3" s="1"/>
  <c r="C472" i="3"/>
  <c r="E472" i="3" s="1"/>
  <c r="C464" i="3"/>
  <c r="E464" i="3" s="1"/>
  <c r="C456" i="3"/>
  <c r="E456" i="3" s="1"/>
  <c r="C448" i="3"/>
  <c r="E448" i="3" s="1"/>
  <c r="C440" i="3"/>
  <c r="E440" i="3" s="1"/>
  <c r="C432" i="3"/>
  <c r="E432" i="3" s="1"/>
  <c r="C424" i="3"/>
  <c r="E424" i="3" s="1"/>
  <c r="C416" i="3"/>
  <c r="E416" i="3" s="1"/>
  <c r="C408" i="3"/>
  <c r="E408" i="3" s="1"/>
  <c r="C400" i="3"/>
  <c r="E400" i="3" s="1"/>
  <c r="C392" i="3"/>
  <c r="E392" i="3" s="1"/>
  <c r="C384" i="3"/>
  <c r="E384" i="3" s="1"/>
  <c r="C376" i="3"/>
  <c r="E376" i="3" s="1"/>
  <c r="C368" i="3"/>
  <c r="E368" i="3" s="1"/>
  <c r="C360" i="3"/>
  <c r="E360" i="3" s="1"/>
  <c r="C352" i="3"/>
  <c r="E352" i="3" s="1"/>
  <c r="C344" i="3"/>
  <c r="E344" i="3" s="1"/>
  <c r="C336" i="3"/>
  <c r="E336" i="3" s="1"/>
  <c r="C328" i="3"/>
  <c r="E328" i="3" s="1"/>
  <c r="C320" i="3"/>
  <c r="E320" i="3" s="1"/>
  <c r="C312" i="3"/>
  <c r="E312" i="3" s="1"/>
  <c r="C304" i="3"/>
  <c r="E304" i="3" s="1"/>
  <c r="C296" i="3"/>
  <c r="E296" i="3" s="1"/>
  <c r="C288" i="3"/>
  <c r="E288" i="3" s="1"/>
  <c r="C280" i="3"/>
  <c r="E280" i="3" s="1"/>
  <c r="C272" i="3"/>
  <c r="E272" i="3" s="1"/>
  <c r="C264" i="3"/>
  <c r="E264" i="3" s="1"/>
  <c r="C256" i="3"/>
  <c r="E256" i="3" s="1"/>
  <c r="C248" i="3"/>
  <c r="E248" i="3" s="1"/>
  <c r="C240" i="3"/>
  <c r="E240" i="3" s="1"/>
  <c r="C232" i="3"/>
  <c r="E232" i="3" s="1"/>
  <c r="C224" i="3"/>
  <c r="E224" i="3" s="1"/>
  <c r="C216" i="3"/>
  <c r="E216" i="3" s="1"/>
  <c r="C208" i="3"/>
  <c r="E208" i="3" s="1"/>
  <c r="C200" i="3"/>
  <c r="E200" i="3" s="1"/>
  <c r="C192" i="3"/>
  <c r="E192" i="3" s="1"/>
  <c r="C184" i="3"/>
  <c r="E184" i="3" s="1"/>
  <c r="C176" i="3"/>
  <c r="E176" i="3" s="1"/>
  <c r="C168" i="3"/>
  <c r="E168" i="3" s="1"/>
  <c r="C160" i="3"/>
  <c r="E160" i="3" s="1"/>
  <c r="C152" i="3"/>
  <c r="E152" i="3" s="1"/>
  <c r="C144" i="3"/>
  <c r="E144" i="3" s="1"/>
  <c r="C136" i="3"/>
  <c r="E136" i="3" s="1"/>
  <c r="C128" i="3"/>
  <c r="E128" i="3" s="1"/>
  <c r="C120" i="3"/>
  <c r="E120" i="3" s="1"/>
  <c r="C112" i="3"/>
  <c r="E112" i="3" s="1"/>
  <c r="C104" i="3"/>
  <c r="E104" i="3" s="1"/>
  <c r="C96" i="3"/>
  <c r="E96" i="3" s="1"/>
  <c r="C88" i="3"/>
  <c r="E88" i="3" s="1"/>
  <c r="C80" i="3"/>
  <c r="E80" i="3" s="1"/>
  <c r="C72" i="3"/>
  <c r="E72" i="3" s="1"/>
  <c r="C64" i="3"/>
  <c r="E64" i="3" s="1"/>
  <c r="C56" i="3"/>
  <c r="E56" i="3" s="1"/>
  <c r="C48" i="3"/>
  <c r="E48" i="3" s="1"/>
  <c r="C40" i="3"/>
  <c r="E40" i="3" s="1"/>
  <c r="C32" i="3"/>
  <c r="E32" i="3" s="1"/>
  <c r="C24" i="3"/>
  <c r="E24" i="3" s="1"/>
  <c r="C16" i="3"/>
  <c r="E16" i="3" s="1"/>
  <c r="C8" i="3"/>
  <c r="E8" i="3" s="1"/>
  <c r="C538" i="3"/>
  <c r="E538" i="3" s="1"/>
  <c r="C498" i="3"/>
  <c r="E498" i="3" s="1"/>
  <c r="C458" i="3"/>
  <c r="E458" i="3" s="1"/>
  <c r="C426" i="3"/>
  <c r="E426" i="3" s="1"/>
  <c r="C386" i="3"/>
  <c r="E386" i="3" s="1"/>
  <c r="C370" i="3"/>
  <c r="E370" i="3" s="1"/>
  <c r="C330" i="3"/>
  <c r="E330" i="3" s="1"/>
  <c r="C306" i="3"/>
  <c r="E306" i="3" s="1"/>
  <c r="C258" i="3"/>
  <c r="E258" i="3" s="1"/>
  <c r="C218" i="3"/>
  <c r="E218" i="3" s="1"/>
  <c r="C178" i="3"/>
  <c r="E178" i="3" s="1"/>
  <c r="C146" i="3"/>
  <c r="E146" i="3" s="1"/>
  <c r="C114" i="3"/>
  <c r="E114" i="3" s="1"/>
  <c r="C82" i="3"/>
  <c r="E82" i="3" s="1"/>
  <c r="C58" i="3"/>
  <c r="E58" i="3" s="1"/>
  <c r="C34" i="3"/>
  <c r="E34" i="3" s="1"/>
  <c r="C553" i="3"/>
  <c r="E553" i="3" s="1"/>
  <c r="C505" i="3"/>
  <c r="E505" i="3" s="1"/>
  <c r="C465" i="3"/>
  <c r="E465" i="3" s="1"/>
  <c r="C433" i="3"/>
  <c r="E433" i="3" s="1"/>
  <c r="C409" i="3"/>
  <c r="E409" i="3" s="1"/>
  <c r="C377" i="3"/>
  <c r="E377" i="3" s="1"/>
  <c r="C329" i="3"/>
  <c r="E329" i="3" s="1"/>
  <c r="C297" i="3"/>
  <c r="E297" i="3" s="1"/>
  <c r="C249" i="3"/>
  <c r="E249" i="3" s="1"/>
  <c r="C217" i="3"/>
  <c r="E217" i="3" s="1"/>
  <c r="C185" i="3"/>
  <c r="E185" i="3" s="1"/>
  <c r="C145" i="3"/>
  <c r="E145" i="3" s="1"/>
  <c r="C105" i="3"/>
  <c r="E105" i="3" s="1"/>
  <c r="C73" i="3"/>
  <c r="E73" i="3" s="1"/>
  <c r="C57" i="3"/>
  <c r="E57" i="3" s="1"/>
  <c r="C49" i="3"/>
  <c r="E49" i="3" s="1"/>
  <c r="C33" i="3"/>
  <c r="E33" i="3" s="1"/>
  <c r="C9" i="3"/>
  <c r="C568" i="3"/>
  <c r="E568" i="3" s="1"/>
  <c r="C552" i="3"/>
  <c r="E552" i="3" s="1"/>
  <c r="C567" i="3"/>
  <c r="E567" i="3" s="1"/>
  <c r="C559" i="3"/>
  <c r="E559" i="3" s="1"/>
  <c r="C551" i="3"/>
  <c r="E551" i="3" s="1"/>
  <c r="C543" i="3"/>
  <c r="E543" i="3" s="1"/>
  <c r="C535" i="3"/>
  <c r="E535" i="3" s="1"/>
  <c r="C527" i="3"/>
  <c r="E527" i="3" s="1"/>
  <c r="C519" i="3"/>
  <c r="E519" i="3" s="1"/>
  <c r="C511" i="3"/>
  <c r="E511" i="3" s="1"/>
  <c r="C503" i="3"/>
  <c r="E503" i="3" s="1"/>
  <c r="C495" i="3"/>
  <c r="E495" i="3" s="1"/>
  <c r="C487" i="3"/>
  <c r="E487" i="3" s="1"/>
  <c r="C479" i="3"/>
  <c r="E479" i="3" s="1"/>
  <c r="C471" i="3"/>
  <c r="E471" i="3" s="1"/>
  <c r="C463" i="3"/>
  <c r="E463" i="3" s="1"/>
  <c r="C455" i="3"/>
  <c r="E455" i="3" s="1"/>
  <c r="C447" i="3"/>
  <c r="E447" i="3" s="1"/>
  <c r="C439" i="3"/>
  <c r="E439" i="3" s="1"/>
  <c r="C431" i="3"/>
  <c r="E431" i="3" s="1"/>
  <c r="C423" i="3"/>
  <c r="E423" i="3" s="1"/>
  <c r="C415" i="3"/>
  <c r="E415" i="3" s="1"/>
  <c r="C407" i="3"/>
  <c r="E407" i="3" s="1"/>
  <c r="C399" i="3"/>
  <c r="E399" i="3" s="1"/>
  <c r="C391" i="3"/>
  <c r="E391" i="3" s="1"/>
  <c r="C383" i="3"/>
  <c r="E383" i="3" s="1"/>
  <c r="C375" i="3"/>
  <c r="E375" i="3" s="1"/>
  <c r="C367" i="3"/>
  <c r="E367" i="3" s="1"/>
  <c r="C359" i="3"/>
  <c r="E359" i="3" s="1"/>
  <c r="C351" i="3"/>
  <c r="E351" i="3" s="1"/>
  <c r="C343" i="3"/>
  <c r="E343" i="3" s="1"/>
  <c r="C335" i="3"/>
  <c r="E335" i="3" s="1"/>
  <c r="C327" i="3"/>
  <c r="E327" i="3" s="1"/>
  <c r="C319" i="3"/>
  <c r="E319" i="3" s="1"/>
  <c r="C311" i="3"/>
  <c r="E311" i="3" s="1"/>
  <c r="C303" i="3"/>
  <c r="E303" i="3" s="1"/>
  <c r="C295" i="3"/>
  <c r="E295" i="3" s="1"/>
  <c r="C287" i="3"/>
  <c r="E287" i="3" s="1"/>
  <c r="C279" i="3"/>
  <c r="E279" i="3" s="1"/>
  <c r="C271" i="3"/>
  <c r="E271" i="3" s="1"/>
  <c r="C263" i="3"/>
  <c r="E263" i="3" s="1"/>
  <c r="C255" i="3"/>
  <c r="E255" i="3" s="1"/>
  <c r="C247" i="3"/>
  <c r="E247" i="3" s="1"/>
  <c r="C239" i="3"/>
  <c r="E239" i="3" s="1"/>
  <c r="C231" i="3"/>
  <c r="E231" i="3" s="1"/>
  <c r="C223" i="3"/>
  <c r="E223" i="3" s="1"/>
  <c r="C215" i="3"/>
  <c r="E215" i="3" s="1"/>
  <c r="C207" i="3"/>
  <c r="E207" i="3" s="1"/>
  <c r="C199" i="3"/>
  <c r="E199" i="3" s="1"/>
  <c r="C191" i="3"/>
  <c r="E191" i="3" s="1"/>
  <c r="C183" i="3"/>
  <c r="E183" i="3" s="1"/>
  <c r="C175" i="3"/>
  <c r="E175" i="3" s="1"/>
  <c r="C167" i="3"/>
  <c r="E167" i="3" s="1"/>
  <c r="C159" i="3"/>
  <c r="E159" i="3" s="1"/>
  <c r="C151" i="3"/>
  <c r="E151" i="3" s="1"/>
  <c r="C143" i="3"/>
  <c r="E143" i="3" s="1"/>
  <c r="C135" i="3"/>
  <c r="E135" i="3" s="1"/>
  <c r="C127" i="3"/>
  <c r="E127" i="3" s="1"/>
  <c r="C119" i="3"/>
  <c r="E119" i="3" s="1"/>
  <c r="C111" i="3"/>
  <c r="E111" i="3" s="1"/>
  <c r="C103" i="3"/>
  <c r="E103" i="3" s="1"/>
  <c r="C95" i="3"/>
  <c r="E95" i="3" s="1"/>
  <c r="C87" i="3"/>
  <c r="E87" i="3" s="1"/>
  <c r="C79" i="3"/>
  <c r="E79" i="3" s="1"/>
  <c r="C71" i="3"/>
  <c r="E71" i="3" s="1"/>
  <c r="C63" i="3"/>
  <c r="E63" i="3" s="1"/>
  <c r="C55" i="3"/>
  <c r="E55" i="3" s="1"/>
  <c r="C47" i="3"/>
  <c r="E47" i="3" s="1"/>
  <c r="C39" i="3"/>
  <c r="E39" i="3" s="1"/>
  <c r="C31" i="3"/>
  <c r="E31" i="3" s="1"/>
  <c r="C23" i="3"/>
  <c r="E23" i="3" s="1"/>
  <c r="C15" i="3"/>
  <c r="E15" i="3" s="1"/>
  <c r="C7" i="3"/>
  <c r="E7" i="3" s="1"/>
  <c r="C562" i="3"/>
  <c r="E562" i="3" s="1"/>
  <c r="C522" i="3"/>
  <c r="E522" i="3" s="1"/>
  <c r="C482" i="3"/>
  <c r="E482" i="3" s="1"/>
  <c r="C442" i="3"/>
  <c r="E442" i="3" s="1"/>
  <c r="C394" i="3"/>
  <c r="E394" i="3" s="1"/>
  <c r="C338" i="3"/>
  <c r="E338" i="3" s="1"/>
  <c r="C282" i="3"/>
  <c r="E282" i="3" s="1"/>
  <c r="C242" i="3"/>
  <c r="E242" i="3" s="1"/>
  <c r="C202" i="3"/>
  <c r="E202" i="3" s="1"/>
  <c r="C162" i="3"/>
  <c r="E162" i="3" s="1"/>
  <c r="C106" i="3"/>
  <c r="E106" i="3" s="1"/>
  <c r="C66" i="3"/>
  <c r="E66" i="3" s="1"/>
  <c r="C26" i="3"/>
  <c r="E26" i="3" s="1"/>
  <c r="C545" i="3"/>
  <c r="E545" i="3" s="1"/>
  <c r="C489" i="3"/>
  <c r="E489" i="3" s="1"/>
  <c r="C457" i="3"/>
  <c r="E457" i="3" s="1"/>
  <c r="C425" i="3"/>
  <c r="E425" i="3" s="1"/>
  <c r="C393" i="3"/>
  <c r="E393" i="3" s="1"/>
  <c r="C361" i="3"/>
  <c r="E361" i="3" s="1"/>
  <c r="C337" i="3"/>
  <c r="E337" i="3" s="1"/>
  <c r="C305" i="3"/>
  <c r="E305" i="3" s="1"/>
  <c r="C273" i="3"/>
  <c r="E273" i="3" s="1"/>
  <c r="C257" i="3"/>
  <c r="E257" i="3" s="1"/>
  <c r="C225" i="3"/>
  <c r="E225" i="3" s="1"/>
  <c r="C201" i="3"/>
  <c r="E201" i="3" s="1"/>
  <c r="C169" i="3"/>
  <c r="E169" i="3" s="1"/>
  <c r="C121" i="3"/>
  <c r="E121" i="3" s="1"/>
  <c r="C89" i="3"/>
  <c r="E89" i="3" s="1"/>
  <c r="C17" i="3"/>
  <c r="E17" i="3" s="1"/>
  <c r="C566" i="3"/>
  <c r="E566" i="3" s="1"/>
  <c r="C558" i="3"/>
  <c r="E558" i="3" s="1"/>
  <c r="C550" i="3"/>
  <c r="E550" i="3" s="1"/>
  <c r="C542" i="3"/>
  <c r="E542" i="3" s="1"/>
  <c r="C534" i="3"/>
  <c r="E534" i="3" s="1"/>
  <c r="C526" i="3"/>
  <c r="E526" i="3" s="1"/>
  <c r="C518" i="3"/>
  <c r="E518" i="3" s="1"/>
  <c r="C510" i="3"/>
  <c r="E510" i="3" s="1"/>
  <c r="C502" i="3"/>
  <c r="E502" i="3" s="1"/>
  <c r="C494" i="3"/>
  <c r="E494" i="3" s="1"/>
  <c r="C486" i="3"/>
  <c r="E486" i="3" s="1"/>
  <c r="C478" i="3"/>
  <c r="E478" i="3" s="1"/>
  <c r="C470" i="3"/>
  <c r="E470" i="3" s="1"/>
  <c r="C462" i="3"/>
  <c r="E462" i="3" s="1"/>
  <c r="C454" i="3"/>
  <c r="E454" i="3" s="1"/>
  <c r="C446" i="3"/>
  <c r="E446" i="3" s="1"/>
  <c r="C438" i="3"/>
  <c r="E438" i="3" s="1"/>
  <c r="C430" i="3"/>
  <c r="E430" i="3" s="1"/>
  <c r="C422" i="3"/>
  <c r="E422" i="3" s="1"/>
  <c r="C414" i="3"/>
  <c r="E414" i="3" s="1"/>
  <c r="C406" i="3"/>
  <c r="E406" i="3" s="1"/>
  <c r="C398" i="3"/>
  <c r="E398" i="3" s="1"/>
  <c r="C390" i="3"/>
  <c r="E390" i="3" s="1"/>
  <c r="C382" i="3"/>
  <c r="E382" i="3" s="1"/>
  <c r="C374" i="3"/>
  <c r="E374" i="3" s="1"/>
  <c r="C366" i="3"/>
  <c r="E366" i="3" s="1"/>
  <c r="C358" i="3"/>
  <c r="E358" i="3" s="1"/>
  <c r="C350" i="3"/>
  <c r="E350" i="3" s="1"/>
  <c r="C342" i="3"/>
  <c r="E342" i="3" s="1"/>
  <c r="C334" i="3"/>
  <c r="E334" i="3" s="1"/>
  <c r="C326" i="3"/>
  <c r="E326" i="3" s="1"/>
  <c r="C318" i="3"/>
  <c r="E318" i="3" s="1"/>
  <c r="C310" i="3"/>
  <c r="E310" i="3" s="1"/>
  <c r="C302" i="3"/>
  <c r="E302" i="3" s="1"/>
  <c r="C294" i="3"/>
  <c r="E294" i="3" s="1"/>
  <c r="C286" i="3"/>
  <c r="E286" i="3" s="1"/>
  <c r="C278" i="3"/>
  <c r="E278" i="3" s="1"/>
  <c r="C270" i="3"/>
  <c r="E270" i="3" s="1"/>
  <c r="C262" i="3"/>
  <c r="E262" i="3" s="1"/>
  <c r="C254" i="3"/>
  <c r="E254" i="3" s="1"/>
  <c r="C246" i="3"/>
  <c r="E246" i="3" s="1"/>
  <c r="C238" i="3"/>
  <c r="E238" i="3" s="1"/>
  <c r="C230" i="3"/>
  <c r="E230" i="3" s="1"/>
  <c r="C222" i="3"/>
  <c r="E222" i="3" s="1"/>
  <c r="C214" i="3"/>
  <c r="E214" i="3" s="1"/>
  <c r="C206" i="3"/>
  <c r="E206" i="3" s="1"/>
  <c r="C198" i="3"/>
  <c r="E198" i="3" s="1"/>
  <c r="C190" i="3"/>
  <c r="E190" i="3" s="1"/>
  <c r="C182" i="3"/>
  <c r="E182" i="3" s="1"/>
  <c r="C174" i="3"/>
  <c r="E174" i="3" s="1"/>
  <c r="C166" i="3"/>
  <c r="E166" i="3" s="1"/>
  <c r="C158" i="3"/>
  <c r="E158" i="3" s="1"/>
  <c r="C150" i="3"/>
  <c r="E150" i="3" s="1"/>
  <c r="C142" i="3"/>
  <c r="E142" i="3" s="1"/>
  <c r="C134" i="3"/>
  <c r="E134" i="3" s="1"/>
  <c r="C126" i="3"/>
  <c r="E126" i="3" s="1"/>
  <c r="C118" i="3"/>
  <c r="E118" i="3" s="1"/>
  <c r="C110" i="3"/>
  <c r="E110" i="3" s="1"/>
  <c r="C102" i="3"/>
  <c r="E102" i="3" s="1"/>
  <c r="C94" i="3"/>
  <c r="E94" i="3" s="1"/>
  <c r="C86" i="3"/>
  <c r="E86" i="3" s="1"/>
  <c r="C78" i="3"/>
  <c r="E78" i="3" s="1"/>
  <c r="C70" i="3"/>
  <c r="E70" i="3" s="1"/>
  <c r="C62" i="3"/>
  <c r="E62" i="3" s="1"/>
  <c r="C54" i="3"/>
  <c r="E54" i="3" s="1"/>
  <c r="C46" i="3"/>
  <c r="E46" i="3" s="1"/>
  <c r="C38" i="3"/>
  <c r="E38" i="3" s="1"/>
  <c r="C30" i="3"/>
  <c r="E30" i="3" s="1"/>
  <c r="C22" i="3"/>
  <c r="E22" i="3" s="1"/>
  <c r="C14" i="3"/>
  <c r="E14" i="3" s="1"/>
  <c r="C6" i="3"/>
  <c r="E6" i="3" s="1"/>
  <c r="C554" i="3"/>
  <c r="E554" i="3" s="1"/>
  <c r="C514" i="3"/>
  <c r="E514" i="3" s="1"/>
  <c r="C474" i="3"/>
  <c r="E474" i="3" s="1"/>
  <c r="C434" i="3"/>
  <c r="E434" i="3" s="1"/>
  <c r="C378" i="3"/>
  <c r="E378" i="3" s="1"/>
  <c r="C322" i="3"/>
  <c r="E322" i="3" s="1"/>
  <c r="C274" i="3"/>
  <c r="E274" i="3" s="1"/>
  <c r="C234" i="3"/>
  <c r="E234" i="3" s="1"/>
  <c r="C186" i="3"/>
  <c r="E186" i="3" s="1"/>
  <c r="C138" i="3"/>
  <c r="E138" i="3" s="1"/>
  <c r="C98" i="3"/>
  <c r="E98" i="3" s="1"/>
  <c r="C74" i="3"/>
  <c r="E74" i="3" s="1"/>
  <c r="C18" i="3"/>
  <c r="E18" i="3" s="1"/>
  <c r="C561" i="3"/>
  <c r="E561" i="3" s="1"/>
  <c r="C513" i="3"/>
  <c r="E513" i="3" s="1"/>
  <c r="C497" i="3"/>
  <c r="E497" i="3" s="1"/>
  <c r="C473" i="3"/>
  <c r="E473" i="3" s="1"/>
  <c r="C441" i="3"/>
  <c r="E441" i="3" s="1"/>
  <c r="C401" i="3"/>
  <c r="E401" i="3" s="1"/>
  <c r="C369" i="3"/>
  <c r="E369" i="3" s="1"/>
  <c r="C345" i="3"/>
  <c r="E345" i="3" s="1"/>
  <c r="C321" i="3"/>
  <c r="E321" i="3" s="1"/>
  <c r="C289" i="3"/>
  <c r="E289" i="3" s="1"/>
  <c r="C265" i="3"/>
  <c r="E265" i="3" s="1"/>
  <c r="C233" i="3"/>
  <c r="E233" i="3" s="1"/>
  <c r="C193" i="3"/>
  <c r="E193" i="3" s="1"/>
  <c r="C161" i="3"/>
  <c r="E161" i="3" s="1"/>
  <c r="C129" i="3"/>
  <c r="E129" i="3" s="1"/>
  <c r="C81" i="3"/>
  <c r="E81" i="3" s="1"/>
  <c r="C25" i="3"/>
  <c r="E25" i="3" s="1"/>
  <c r="C573" i="3"/>
  <c r="E573" i="3" s="1"/>
  <c r="C565" i="3"/>
  <c r="E565" i="3" s="1"/>
  <c r="C557" i="3"/>
  <c r="E557" i="3" s="1"/>
  <c r="C549" i="3"/>
  <c r="E549" i="3" s="1"/>
  <c r="C541" i="3"/>
  <c r="E541" i="3" s="1"/>
  <c r="C533" i="3"/>
  <c r="E533" i="3" s="1"/>
  <c r="C525" i="3"/>
  <c r="E525" i="3" s="1"/>
  <c r="C517" i="3"/>
  <c r="E517" i="3" s="1"/>
  <c r="C509" i="3"/>
  <c r="E509" i="3" s="1"/>
  <c r="C501" i="3"/>
  <c r="E501" i="3" s="1"/>
  <c r="C493" i="3"/>
  <c r="E493" i="3" s="1"/>
  <c r="C485" i="3"/>
  <c r="E485" i="3" s="1"/>
  <c r="C477" i="3"/>
  <c r="E477" i="3" s="1"/>
  <c r="C469" i="3"/>
  <c r="E469" i="3" s="1"/>
  <c r="C461" i="3"/>
  <c r="E461" i="3" s="1"/>
  <c r="C453" i="3"/>
  <c r="E453" i="3" s="1"/>
  <c r="C445" i="3"/>
  <c r="E445" i="3" s="1"/>
  <c r="C437" i="3"/>
  <c r="E437" i="3" s="1"/>
  <c r="C429" i="3"/>
  <c r="E429" i="3" s="1"/>
  <c r="C421" i="3"/>
  <c r="E421" i="3" s="1"/>
  <c r="C413" i="3"/>
  <c r="E413" i="3" s="1"/>
  <c r="C405" i="3"/>
  <c r="E405" i="3" s="1"/>
  <c r="C397" i="3"/>
  <c r="E397" i="3" s="1"/>
  <c r="C389" i="3"/>
  <c r="E389" i="3" s="1"/>
  <c r="C381" i="3"/>
  <c r="E381" i="3" s="1"/>
  <c r="C373" i="3"/>
  <c r="E373" i="3" s="1"/>
  <c r="C365" i="3"/>
  <c r="E365" i="3" s="1"/>
  <c r="C357" i="3"/>
  <c r="E357" i="3" s="1"/>
  <c r="C349" i="3"/>
  <c r="E349" i="3" s="1"/>
  <c r="C341" i="3"/>
  <c r="E341" i="3" s="1"/>
  <c r="C333" i="3"/>
  <c r="E333" i="3" s="1"/>
  <c r="C325" i="3"/>
  <c r="E325" i="3" s="1"/>
  <c r="C317" i="3"/>
  <c r="E317" i="3" s="1"/>
  <c r="C309" i="3"/>
  <c r="E309" i="3" s="1"/>
  <c r="C301" i="3"/>
  <c r="E301" i="3" s="1"/>
  <c r="C293" i="3"/>
  <c r="E293" i="3" s="1"/>
  <c r="C285" i="3"/>
  <c r="E285" i="3" s="1"/>
  <c r="C277" i="3"/>
  <c r="E277" i="3" s="1"/>
  <c r="C269" i="3"/>
  <c r="E269" i="3" s="1"/>
  <c r="C261" i="3"/>
  <c r="E261" i="3" s="1"/>
  <c r="C253" i="3"/>
  <c r="E253" i="3" s="1"/>
  <c r="C245" i="3"/>
  <c r="E245" i="3" s="1"/>
  <c r="C237" i="3"/>
  <c r="E237" i="3" s="1"/>
  <c r="C229" i="3"/>
  <c r="E229" i="3" s="1"/>
  <c r="C221" i="3"/>
  <c r="E221" i="3" s="1"/>
  <c r="C213" i="3"/>
  <c r="E213" i="3" s="1"/>
  <c r="C205" i="3"/>
  <c r="E205" i="3" s="1"/>
  <c r="C197" i="3"/>
  <c r="E197" i="3" s="1"/>
  <c r="C189" i="3"/>
  <c r="E189" i="3" s="1"/>
  <c r="C181" i="3"/>
  <c r="E181" i="3" s="1"/>
  <c r="C173" i="3"/>
  <c r="E173" i="3" s="1"/>
  <c r="C165" i="3"/>
  <c r="E165" i="3" s="1"/>
  <c r="C157" i="3"/>
  <c r="E157" i="3" s="1"/>
  <c r="C149" i="3"/>
  <c r="E149" i="3" s="1"/>
  <c r="C141" i="3"/>
  <c r="E141" i="3" s="1"/>
  <c r="C133" i="3"/>
  <c r="E133" i="3" s="1"/>
  <c r="C125" i="3"/>
  <c r="E125" i="3" s="1"/>
  <c r="C117" i="3"/>
  <c r="E117" i="3" s="1"/>
  <c r="C109" i="3"/>
  <c r="E109" i="3" s="1"/>
  <c r="C101" i="3"/>
  <c r="E101" i="3" s="1"/>
  <c r="C93" i="3"/>
  <c r="E93" i="3" s="1"/>
  <c r="C85" i="3"/>
  <c r="E85" i="3" s="1"/>
  <c r="C77" i="3"/>
  <c r="E77" i="3" s="1"/>
  <c r="C69" i="3"/>
  <c r="E69" i="3" s="1"/>
  <c r="C61" i="3"/>
  <c r="E61" i="3" s="1"/>
  <c r="C53" i="3"/>
  <c r="E53" i="3" s="1"/>
  <c r="C45" i="3"/>
  <c r="E45" i="3" s="1"/>
  <c r="C37" i="3"/>
  <c r="E37" i="3" s="1"/>
  <c r="C29" i="3"/>
  <c r="E29" i="3" s="1"/>
  <c r="C21" i="3"/>
  <c r="E21" i="3" s="1"/>
  <c r="C13" i="3"/>
  <c r="E13" i="3" s="1"/>
  <c r="C5" i="3"/>
  <c r="E5" i="3" s="1"/>
  <c r="C570" i="3"/>
  <c r="E570" i="3" s="1"/>
  <c r="C506" i="3"/>
  <c r="E506" i="3" s="1"/>
  <c r="C450" i="3"/>
  <c r="E450" i="3" s="1"/>
  <c r="C402" i="3"/>
  <c r="E402" i="3" s="1"/>
  <c r="C354" i="3"/>
  <c r="E354" i="3" s="1"/>
  <c r="C290" i="3"/>
  <c r="E290" i="3" s="1"/>
  <c r="C226" i="3"/>
  <c r="E226" i="3" s="1"/>
  <c r="C154" i="3"/>
  <c r="E154" i="3" s="1"/>
  <c r="C42" i="3"/>
  <c r="E42" i="3" s="1"/>
  <c r="C569" i="3"/>
  <c r="E569" i="3" s="1"/>
  <c r="C521" i="3"/>
  <c r="E521" i="3" s="1"/>
  <c r="C564" i="3"/>
  <c r="E564" i="3" s="1"/>
  <c r="C548" i="3"/>
  <c r="E548" i="3" s="1"/>
  <c r="C532" i="3"/>
  <c r="E532" i="3" s="1"/>
  <c r="C524" i="3"/>
  <c r="E524" i="3" s="1"/>
  <c r="C508" i="3"/>
  <c r="E508" i="3" s="1"/>
  <c r="C492" i="3"/>
  <c r="E492" i="3" s="1"/>
  <c r="C476" i="3"/>
  <c r="E476" i="3" s="1"/>
  <c r="C460" i="3"/>
  <c r="E460" i="3" s="1"/>
  <c r="C444" i="3"/>
  <c r="E444" i="3" s="1"/>
  <c r="C428" i="3"/>
  <c r="E428" i="3" s="1"/>
  <c r="C404" i="3"/>
  <c r="E404" i="3" s="1"/>
  <c r="C388" i="3"/>
  <c r="E388" i="3" s="1"/>
  <c r="C372" i="3"/>
  <c r="E372" i="3" s="1"/>
  <c r="C356" i="3"/>
  <c r="E356" i="3" s="1"/>
  <c r="C340" i="3"/>
  <c r="E340" i="3" s="1"/>
  <c r="C324" i="3"/>
  <c r="E324" i="3" s="1"/>
  <c r="C308" i="3"/>
  <c r="E308" i="3" s="1"/>
  <c r="C292" i="3"/>
  <c r="E292" i="3" s="1"/>
  <c r="C276" i="3"/>
  <c r="E276" i="3" s="1"/>
  <c r="C260" i="3"/>
  <c r="E260" i="3" s="1"/>
  <c r="C244" i="3"/>
  <c r="E244" i="3" s="1"/>
  <c r="C236" i="3"/>
  <c r="E236" i="3" s="1"/>
  <c r="C220" i="3"/>
  <c r="E220" i="3" s="1"/>
  <c r="C212" i="3"/>
  <c r="E212" i="3" s="1"/>
  <c r="C204" i="3"/>
  <c r="E204" i="3" s="1"/>
  <c r="C196" i="3"/>
  <c r="E196" i="3" s="1"/>
  <c r="C188" i="3"/>
  <c r="E188" i="3" s="1"/>
  <c r="C180" i="3"/>
  <c r="E180" i="3" s="1"/>
  <c r="C172" i="3"/>
  <c r="E172" i="3" s="1"/>
  <c r="C164" i="3"/>
  <c r="E164" i="3" s="1"/>
  <c r="C156" i="3"/>
  <c r="E156" i="3" s="1"/>
  <c r="C148" i="3"/>
  <c r="E148" i="3" s="1"/>
  <c r="C140" i="3"/>
  <c r="E140" i="3" s="1"/>
  <c r="C124" i="3"/>
  <c r="E124" i="3" s="1"/>
  <c r="C116" i="3"/>
  <c r="E116" i="3" s="1"/>
  <c r="C108" i="3"/>
  <c r="E108" i="3" s="1"/>
  <c r="C100" i="3"/>
  <c r="E100" i="3" s="1"/>
  <c r="C92" i="3"/>
  <c r="E92" i="3" s="1"/>
  <c r="C84" i="3"/>
  <c r="E84" i="3" s="1"/>
  <c r="C76" i="3"/>
  <c r="E76" i="3" s="1"/>
  <c r="C68" i="3"/>
  <c r="E68" i="3" s="1"/>
  <c r="C60" i="3"/>
  <c r="E60" i="3" s="1"/>
  <c r="C52" i="3"/>
  <c r="E52" i="3" s="1"/>
  <c r="C44" i="3"/>
  <c r="E44" i="3" s="1"/>
  <c r="C36" i="3"/>
  <c r="E36" i="3" s="1"/>
  <c r="C28" i="3"/>
  <c r="E28" i="3" s="1"/>
  <c r="C20" i="3"/>
  <c r="E20" i="3" s="1"/>
  <c r="C12" i="3"/>
  <c r="E12" i="3" s="1"/>
  <c r="C546" i="3"/>
  <c r="E546" i="3" s="1"/>
  <c r="C490" i="3"/>
  <c r="E490" i="3" s="1"/>
  <c r="C418" i="3"/>
  <c r="E418" i="3" s="1"/>
  <c r="C362" i="3"/>
  <c r="E362" i="3" s="1"/>
  <c r="C314" i="3"/>
  <c r="E314" i="3" s="1"/>
  <c r="C298" i="3"/>
  <c r="E298" i="3" s="1"/>
  <c r="C250" i="3"/>
  <c r="E250" i="3" s="1"/>
  <c r="C210" i="3"/>
  <c r="E210" i="3" s="1"/>
  <c r="C170" i="3"/>
  <c r="E170" i="3" s="1"/>
  <c r="C130" i="3"/>
  <c r="E130" i="3" s="1"/>
  <c r="C90" i="3"/>
  <c r="E90" i="3" s="1"/>
  <c r="C50" i="3"/>
  <c r="E50" i="3" s="1"/>
  <c r="C537" i="3"/>
  <c r="E537" i="3" s="1"/>
  <c r="C572" i="3"/>
  <c r="E572" i="3" s="1"/>
  <c r="C556" i="3"/>
  <c r="E556" i="3" s="1"/>
  <c r="C540" i="3"/>
  <c r="E540" i="3" s="1"/>
  <c r="C516" i="3"/>
  <c r="E516" i="3" s="1"/>
  <c r="C500" i="3"/>
  <c r="E500" i="3" s="1"/>
  <c r="C484" i="3"/>
  <c r="E484" i="3" s="1"/>
  <c r="C468" i="3"/>
  <c r="E468" i="3" s="1"/>
  <c r="C452" i="3"/>
  <c r="E452" i="3" s="1"/>
  <c r="C436" i="3"/>
  <c r="E436" i="3" s="1"/>
  <c r="C420" i="3"/>
  <c r="E420" i="3" s="1"/>
  <c r="C412" i="3"/>
  <c r="E412" i="3" s="1"/>
  <c r="C396" i="3"/>
  <c r="E396" i="3" s="1"/>
  <c r="C380" i="3"/>
  <c r="E380" i="3" s="1"/>
  <c r="C364" i="3"/>
  <c r="E364" i="3" s="1"/>
  <c r="C348" i="3"/>
  <c r="E348" i="3" s="1"/>
  <c r="C332" i="3"/>
  <c r="E332" i="3" s="1"/>
  <c r="C316" i="3"/>
  <c r="E316" i="3" s="1"/>
  <c r="C300" i="3"/>
  <c r="E300" i="3" s="1"/>
  <c r="C284" i="3"/>
  <c r="E284" i="3" s="1"/>
  <c r="C268" i="3"/>
  <c r="E268" i="3" s="1"/>
  <c r="C252" i="3"/>
  <c r="E252" i="3" s="1"/>
  <c r="C228" i="3"/>
  <c r="E228" i="3" s="1"/>
  <c r="C132" i="3"/>
  <c r="E132" i="3" s="1"/>
  <c r="C571" i="3"/>
  <c r="E571" i="3" s="1"/>
  <c r="C563" i="3"/>
  <c r="E563" i="3" s="1"/>
  <c r="C555" i="3"/>
  <c r="E555" i="3" s="1"/>
  <c r="C547" i="3"/>
  <c r="E547" i="3" s="1"/>
  <c r="C539" i="3"/>
  <c r="E539" i="3" s="1"/>
  <c r="C531" i="3"/>
  <c r="E531" i="3" s="1"/>
  <c r="C523" i="3"/>
  <c r="E523" i="3" s="1"/>
  <c r="C515" i="3"/>
  <c r="E515" i="3" s="1"/>
  <c r="C507" i="3"/>
  <c r="E507" i="3" s="1"/>
  <c r="C499" i="3"/>
  <c r="E499" i="3" s="1"/>
  <c r="C491" i="3"/>
  <c r="E491" i="3" s="1"/>
  <c r="C483" i="3"/>
  <c r="E483" i="3" s="1"/>
  <c r="C475" i="3"/>
  <c r="E475" i="3" s="1"/>
  <c r="C467" i="3"/>
  <c r="E467" i="3" s="1"/>
  <c r="C459" i="3"/>
  <c r="E459" i="3" s="1"/>
  <c r="C451" i="3"/>
  <c r="E451" i="3" s="1"/>
  <c r="C443" i="3"/>
  <c r="E443" i="3" s="1"/>
  <c r="C435" i="3"/>
  <c r="E435" i="3" s="1"/>
  <c r="C427" i="3"/>
  <c r="E427" i="3" s="1"/>
  <c r="C419" i="3"/>
  <c r="E419" i="3" s="1"/>
  <c r="C411" i="3"/>
  <c r="E411" i="3" s="1"/>
  <c r="C403" i="3"/>
  <c r="E403" i="3" s="1"/>
  <c r="C395" i="3"/>
  <c r="E395" i="3" s="1"/>
  <c r="C387" i="3"/>
  <c r="E387" i="3" s="1"/>
  <c r="C379" i="3"/>
  <c r="E379" i="3" s="1"/>
  <c r="C371" i="3"/>
  <c r="E371" i="3" s="1"/>
  <c r="C363" i="3"/>
  <c r="E363" i="3" s="1"/>
  <c r="C355" i="3"/>
  <c r="E355" i="3" s="1"/>
  <c r="C347" i="3"/>
  <c r="E347" i="3" s="1"/>
  <c r="C339" i="3"/>
  <c r="E339" i="3" s="1"/>
  <c r="C331" i="3"/>
  <c r="E331" i="3" s="1"/>
  <c r="C323" i="3"/>
  <c r="E323" i="3" s="1"/>
  <c r="C315" i="3"/>
  <c r="E315" i="3" s="1"/>
  <c r="C307" i="3"/>
  <c r="E307" i="3" s="1"/>
  <c r="C299" i="3"/>
  <c r="E299" i="3" s="1"/>
  <c r="C291" i="3"/>
  <c r="E291" i="3" s="1"/>
  <c r="C283" i="3"/>
  <c r="E283" i="3" s="1"/>
  <c r="C275" i="3"/>
  <c r="E275" i="3" s="1"/>
  <c r="C267" i="3"/>
  <c r="E267" i="3" s="1"/>
  <c r="C259" i="3"/>
  <c r="E259" i="3" s="1"/>
  <c r="C251" i="3"/>
  <c r="E251" i="3" s="1"/>
  <c r="C243" i="3"/>
  <c r="E243" i="3" s="1"/>
  <c r="C235" i="3"/>
  <c r="E235" i="3" s="1"/>
  <c r="C227" i="3"/>
  <c r="E227" i="3" s="1"/>
  <c r="C219" i="3"/>
  <c r="E219" i="3" s="1"/>
  <c r="C211" i="3"/>
  <c r="E211" i="3" s="1"/>
  <c r="C203" i="3"/>
  <c r="E203" i="3" s="1"/>
  <c r="C195" i="3"/>
  <c r="E195" i="3" s="1"/>
  <c r="C187" i="3"/>
  <c r="E187" i="3" s="1"/>
  <c r="C179" i="3"/>
  <c r="E179" i="3" s="1"/>
  <c r="C171" i="3"/>
  <c r="E171" i="3" s="1"/>
  <c r="C163" i="3"/>
  <c r="E163" i="3" s="1"/>
  <c r="C155" i="3"/>
  <c r="E155" i="3" s="1"/>
  <c r="C147" i="3"/>
  <c r="E147" i="3" s="1"/>
  <c r="C139" i="3"/>
  <c r="E139" i="3" s="1"/>
  <c r="C131" i="3"/>
  <c r="E131" i="3" s="1"/>
  <c r="C123" i="3"/>
  <c r="E123" i="3" s="1"/>
  <c r="C115" i="3"/>
  <c r="E115" i="3" s="1"/>
  <c r="C107" i="3"/>
  <c r="E107" i="3" s="1"/>
  <c r="C99" i="3"/>
  <c r="E99" i="3" s="1"/>
  <c r="C91" i="3"/>
  <c r="E91" i="3" s="1"/>
  <c r="C83" i="3"/>
  <c r="E83" i="3" s="1"/>
  <c r="C75" i="3"/>
  <c r="E75" i="3" s="1"/>
  <c r="C67" i="3"/>
  <c r="E67" i="3" s="1"/>
  <c r="C59" i="3"/>
  <c r="E59" i="3" s="1"/>
  <c r="C51" i="3"/>
  <c r="E51" i="3" s="1"/>
  <c r="C43" i="3"/>
  <c r="E43" i="3" s="1"/>
  <c r="C35" i="3"/>
  <c r="E35" i="3" s="1"/>
  <c r="C27" i="3"/>
  <c r="E27" i="3" s="1"/>
  <c r="C19" i="3"/>
  <c r="E19" i="3" s="1"/>
  <c r="C11" i="3"/>
  <c r="E11" i="3" s="1"/>
  <c r="C574" i="3" l="1"/>
  <c r="E9" i="3"/>
  <c r="E574" i="3" s="1"/>
</calcChain>
</file>

<file path=xl/sharedStrings.xml><?xml version="1.0" encoding="utf-8"?>
<sst xmlns="http://schemas.openxmlformats.org/spreadsheetml/2006/main" count="2328" uniqueCount="593">
  <si>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</si>
  <si>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</si>
  <si>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</si>
  <si>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</si>
  <si>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</si>
  <si>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</si>
  <si>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</si>
  <si>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</si>
  <si>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</si>
  <si>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</si>
  <si>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</si>
  <si>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</si>
  <si>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</si>
  <si>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</si>
  <si>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</si>
  <si>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</si>
  <si>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</si>
  <si>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</si>
  <si>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</si>
  <si>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</si>
  <si>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</si>
  <si>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</si>
  <si>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</si>
  <si>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</si>
  <si>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</si>
  <si>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</si>
  <si>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</si>
  <si>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</si>
  <si>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</si>
  <si>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</si>
  <si>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</si>
  <si>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</si>
  <si>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</si>
  <si>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</si>
  <si>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</si>
  <si>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</si>
  <si>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</si>
  <si>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</si>
  <si>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</si>
  <si>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</si>
  <si>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</si>
  <si>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</si>
  <si>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</si>
  <si>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</si>
  <si>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</si>
  <si>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</si>
  <si>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</si>
  <si>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</si>
  <si>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</si>
  <si>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</si>
  <si>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</si>
  <si>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</si>
  <si>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</si>
  <si>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</si>
  <si>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</si>
  <si>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</si>
  <si>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</si>
  <si>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</si>
  <si>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</si>
  <si>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</si>
  <si>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</si>
  <si>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</si>
  <si>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</si>
  <si>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</si>
  <si>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</si>
  <si>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</si>
  <si>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</si>
  <si>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</si>
  <si>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</si>
  <si>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</si>
  <si>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</si>
  <si>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</si>
  <si>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</si>
  <si>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</si>
  <si>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</si>
  <si>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</si>
  <si>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</si>
  <si>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</si>
  <si>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</si>
  <si>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</si>
  <si>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</si>
  <si>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</si>
  <si>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</si>
  <si>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</si>
  <si>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</si>
  <si>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</si>
  <si>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</si>
  <si>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</si>
  <si>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</si>
  <si>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</si>
  <si>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</si>
  <si>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</si>
  <si>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</si>
  <si>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</si>
  <si>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</si>
  <si>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</si>
  <si>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</si>
  <si>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</si>
  <si>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</si>
  <si>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</si>
  <si>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</si>
  <si>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</si>
  <si>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</si>
  <si>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</si>
  <si>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</si>
  <si>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</si>
  <si>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</si>
  <si>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</si>
  <si>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</si>
  <si>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</si>
  <si>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</si>
  <si>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</si>
  <si>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</si>
  <si>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</si>
  <si>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</si>
  <si>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</si>
  <si>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</si>
  <si>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</si>
  <si>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</si>
  <si>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</si>
  <si>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</si>
  <si>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</si>
  <si>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</si>
  <si>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</si>
  <si>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</si>
  <si>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</si>
  <si>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</si>
  <si>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</si>
  <si>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</si>
  <si>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</si>
  <si>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</si>
  <si>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</si>
  <si>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</si>
  <si>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</si>
  <si>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</si>
  <si>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</si>
  <si>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</si>
  <si>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</si>
  <si>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</si>
  <si>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</si>
  <si>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</si>
  <si>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</si>
  <si>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</si>
  <si>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</si>
  <si>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</si>
  <si>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</si>
  <si>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</si>
  <si>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</si>
  <si>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</si>
  <si>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</si>
  <si>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</si>
  <si>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</si>
  <si>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</si>
  <si>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</si>
  <si>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</si>
  <si>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</si>
  <si>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</si>
  <si>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</si>
  <si>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</si>
  <si>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</si>
  <si>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</si>
  <si>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</si>
  <si>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</si>
  <si>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</si>
  <si>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</si>
  <si>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</si>
  <si>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</si>
  <si>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</si>
  <si>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</si>
  <si>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</si>
  <si>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</si>
  <si>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</si>
  <si>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</si>
  <si>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</si>
  <si>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</si>
  <si>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</si>
  <si>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</si>
  <si>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</si>
  <si>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</si>
  <si>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</si>
  <si>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</si>
  <si>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</si>
  <si>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</si>
  <si>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</si>
  <si>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</si>
  <si>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</si>
  <si>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</si>
  <si>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</si>
  <si>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</si>
  <si>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</si>
  <si>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</si>
  <si>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</si>
  <si>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</si>
  <si>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</si>
  <si>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</si>
  <si>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</si>
  <si>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</si>
  <si>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</si>
  <si>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</si>
  <si>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</si>
  <si>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</si>
  <si>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</si>
  <si>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</si>
  <si>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</si>
  <si>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</si>
  <si>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</si>
  <si>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</si>
  <si>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</si>
  <si>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</si>
  <si>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</si>
  <si>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</si>
  <si>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</si>
  <si>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</si>
  <si>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</si>
  <si>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</si>
  <si>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</si>
  <si>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</si>
  <si>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</si>
  <si>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</si>
  <si>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</si>
  <si>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</si>
  <si>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</si>
  <si>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</si>
  <si>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</si>
  <si>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</si>
  <si>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</si>
  <si>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</si>
  <si>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</si>
  <si>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</si>
  <si>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</si>
  <si>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</si>
  <si>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</si>
  <si>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</si>
  <si>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</si>
  <si>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</si>
  <si>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</si>
  <si>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</si>
  <si>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</si>
  <si>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</si>
  <si>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</si>
  <si>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</si>
  <si>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</si>
  <si>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</si>
  <si>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</si>
  <si>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</si>
  <si>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</si>
  <si>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</si>
  <si>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</si>
  <si>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</si>
  <si>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</si>
  <si>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</si>
  <si>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</si>
  <si>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</si>
  <si>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</si>
  <si>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</si>
  <si>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</si>
  <si>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</si>
  <si>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</si>
  <si>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</si>
  <si>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</si>
  <si>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</si>
  <si>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</si>
  <si>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</si>
  <si>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</si>
  <si>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</si>
  <si>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</si>
  <si>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</si>
  <si>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</si>
  <si>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</si>
  <si>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</si>
  <si>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</si>
  <si>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</si>
  <si>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</si>
  <si>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</si>
  <si>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</si>
  <si>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</si>
  <si>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</si>
  <si>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</si>
  <si>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</si>
  <si>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</si>
  <si>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</si>
  <si>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</si>
  <si>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</si>
  <si>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</si>
  <si>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</si>
  <si>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</si>
  <si>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</si>
  <si>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</si>
  <si>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</si>
  <si>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</si>
  <si>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</si>
  <si>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</si>
  <si>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</si>
  <si>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</si>
  <si>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</si>
  <si>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</si>
  <si>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</si>
  <si>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</si>
  <si>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</si>
  <si>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</si>
  <si>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</si>
  <si>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</si>
  <si>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</si>
  <si>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</si>
  <si>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</si>
  <si>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</si>
  <si>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</si>
  <si>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</si>
  <si>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</si>
  <si>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</si>
  <si>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</si>
  <si>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</si>
  <si>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</si>
  <si>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</si>
  <si>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</si>
  <si>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</si>
  <si>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</si>
  <si>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</si>
  <si>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</si>
  <si>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</si>
  <si>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</si>
  <si>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</si>
  <si>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</si>
  <si>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</si>
  <si>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</si>
  <si>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</si>
  <si>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</si>
  <si>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</si>
  <si>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</si>
  <si>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</si>
  <si>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</si>
  <si>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</si>
  <si>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</si>
  <si>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</si>
  <si>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</si>
  <si>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</si>
  <si>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</si>
  <si>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</si>
  <si>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</si>
  <si>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</si>
  <si>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</si>
  <si>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</si>
  <si>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</si>
  <si>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</si>
  <si>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</si>
  <si>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</si>
  <si>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</si>
  <si>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</si>
  <si>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</si>
  <si>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</si>
  <si>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</si>
  <si>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</si>
  <si>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</si>
  <si>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</si>
  <si>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</si>
  <si>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</si>
  <si>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</si>
  <si>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</si>
  <si>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</si>
  <si>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</si>
  <si>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</si>
  <si>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</si>
  <si>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</si>
  <si>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</si>
  <si>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</si>
  <si>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</si>
  <si>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</si>
  <si>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</si>
  <si>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</si>
  <si>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</si>
  <si>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</si>
  <si>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</si>
  <si>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</si>
  <si>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</si>
  <si>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</si>
  <si>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</si>
  <si>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</si>
  <si>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</si>
  <si>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</si>
  <si>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</si>
  <si>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</si>
  <si>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</si>
  <si>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</si>
  <si>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</si>
  <si>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</si>
  <si>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</si>
  <si>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</si>
  <si>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</si>
  <si>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</si>
  <si>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</si>
  <si>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</si>
  <si>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</si>
  <si>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</si>
  <si>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</si>
  <si>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</si>
  <si>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</si>
  <si>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</si>
  <si>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</si>
  <si>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</si>
  <si>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</si>
  <si>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</si>
  <si>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</si>
  <si>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</si>
  <si>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</si>
  <si>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</si>
  <si>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</si>
  <si>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</si>
  <si>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</si>
  <si>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</si>
  <si>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</si>
  <si>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</si>
  <si>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</si>
  <si>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</si>
  <si>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</si>
  <si>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</si>
  <si>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</si>
  <si>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</si>
  <si>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</si>
  <si>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</si>
  <si>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</si>
  <si>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</si>
  <si>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</si>
  <si>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</si>
  <si>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</si>
  <si>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</si>
  <si>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</si>
  <si>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</si>
  <si>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</si>
  <si>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</si>
  <si>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</si>
  <si>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</si>
  <si>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</si>
  <si>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</si>
  <si>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</si>
  <si>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</si>
  <si>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</si>
  <si>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</si>
  <si>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</si>
  <si>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</si>
  <si>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</si>
  <si>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</si>
  <si>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</si>
  <si>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</si>
  <si>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</si>
  <si>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</si>
  <si>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</si>
  <si>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</si>
  <si>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</si>
  <si>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</si>
  <si>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</si>
  <si>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</si>
  <si>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</si>
  <si>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</si>
  <si>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</si>
  <si>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</si>
  <si>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</si>
  <si>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</si>
  <si>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</si>
  <si>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</si>
  <si>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</si>
  <si>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</si>
  <si>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</si>
  <si>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</si>
  <si>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</si>
  <si>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</si>
  <si>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</si>
  <si>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</si>
  <si>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</si>
  <si>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</si>
  <si>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</si>
  <si>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</si>
  <si>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</si>
  <si>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</si>
  <si>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</si>
  <si>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</si>
  <si>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</si>
  <si>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</si>
  <si>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</si>
  <si>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</si>
  <si>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</si>
  <si>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</si>
  <si>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</si>
  <si>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</si>
  <si>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</si>
  <si>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</si>
  <si>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</si>
  <si>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</si>
  <si>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</si>
  <si>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</si>
  <si>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</si>
  <si>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</si>
  <si>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</si>
  <si>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</si>
  <si>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</si>
  <si>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</si>
  <si>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</si>
  <si>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</si>
  <si>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</si>
  <si>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</si>
  <si>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</si>
  <si>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</si>
  <si>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</si>
  <si>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</si>
  <si>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</si>
  <si>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</si>
  <si>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</si>
  <si>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</si>
  <si>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</si>
  <si>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</si>
  <si>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</si>
  <si>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</si>
  <si>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</si>
  <si>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</si>
  <si>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</si>
  <si>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</si>
  <si>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</si>
  <si>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</si>
  <si>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</si>
  <si>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</si>
  <si>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</si>
  <si>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</si>
  <si>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</si>
  <si>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</si>
  <si>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</si>
  <si>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</si>
  <si>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</si>
  <si>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</si>
  <si>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</si>
  <si>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</si>
  <si>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</si>
  <si>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</si>
  <si>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</si>
  <si>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</si>
  <si>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</si>
  <si>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</si>
  <si>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</si>
  <si>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</si>
  <si>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</si>
  <si>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</si>
  <si>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</si>
  <si>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</si>
  <si>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</si>
  <si>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</si>
  <si>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</si>
  <si>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</si>
  <si>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</si>
  <si>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</si>
  <si>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</si>
  <si>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</si>
  <si>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</si>
  <si>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</si>
  <si>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</si>
  <si>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</si>
  <si>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</si>
  <si>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</si>
  <si>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</si>
  <si>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</si>
  <si>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</si>
  <si>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</si>
  <si>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</si>
  <si>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</si>
  <si>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</si>
  <si>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</si>
  <si>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</si>
  <si>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</si>
  <si>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</si>
  <si>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</si>
  <si>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</si>
  <si>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</si>
  <si>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</si>
  <si>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</si>
  <si>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</si>
  <si>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</si>
  <si>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</si>
  <si>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</si>
  <si>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</si>
  <si>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</si>
  <si>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</si>
  <si>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</si>
  <si>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</si>
  <si>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</si>
  <si>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</si>
  <si>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</si>
  <si>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</si>
  <si>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TOTAL PAGADO</t>
  </si>
  <si>
    <t>ENERO</t>
  </si>
  <si>
    <t>AJUSTE FOFIR</t>
  </si>
  <si>
    <t>ISR ARTICULO 126</t>
  </si>
  <si>
    <t>ISR 3-B</t>
  </si>
  <si>
    <t>I. Importe de las participaciones pagadas a los municipios del Estado de Oaxaca correspondiente al mes de enero 2023</t>
  </si>
  <si>
    <t>CUARTO AJUSTE FOFIR 2022</t>
  </si>
  <si>
    <t>I. Importe de las participaciones pagadas a los municipios del Estado de Oaxaca correspondiente al cuarto ajuste TRIMESTRAL  del Fondo de Fiscalización y Reacaudación del Ejercicio 2022</t>
  </si>
  <si>
    <t>I. Importe de las participaciones pagadas a los municipios del Estado de Oaxaca correspondiente al mes de enero 2023 incluye el cuarto ajuste trimestral del FONDO DE FISCALIZACION Y RECAUDACION del ejercicio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</si>
</sst>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&quot;$&quot;#,##0.00"/>
    <numFmt numFmtId="166" formatCode="_-[$€-2]* #,##0.00_-;\-[$€-2]* #,##0.00_-;_-[$€-2]* &quot;-&quot;??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8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6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21" fillId="0" borderId="0"/>
    <xf numFmtId="0" fontId="21" fillId="0" borderId="0"/>
    <xf numFmtId="0" fontId="26" fillId="0" borderId="0"/>
    <xf numFmtId="166" fontId="2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3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44" fontId="32" fillId="0" borderId="0" applyFont="0" applyFill="0" applyBorder="0" applyAlignment="0" applyProtection="0"/>
    <xf numFmtId="44" fontId="26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/>
    <xf numFmtId="0" fontId="20" fillId="0" borderId="10" xfId="43" applyFont="1" applyFill="1" applyBorder="1" applyAlignment="1"/>
    <xf numFmtId="44" fontId="23" fillId="0" borderId="13" xfId="45" applyNumberFormat="1" applyFont="1" applyFill="1" applyBorder="1" applyAlignment="1">
      <alignment horizontal="center" vertical="center" wrapText="1"/>
    </xf>
    <xf numFmtId="0" fontId="22" fillId="0" borderId="13" xfId="45" applyFont="1" applyFill="1" applyBorder="1" applyAlignment="1">
      <alignment horizontal="center" vertical="center" wrapText="1"/>
    </xf>
    <xf numFmtId="0" fontId="24" fillId="0" borderId="13" xfId="43" applyFont="1" applyFill="1" applyBorder="1" applyAlignment="1">
      <alignment horizontal="center" vertical="center"/>
    </xf>
    <xf numFmtId="1" fontId="22" fillId="0" borderId="11" xfId="44" applyNumberFormat="1" applyFont="1" applyFill="1" applyBorder="1" applyAlignment="1" applyProtection="1">
      <alignment horizontal="center" vertical="center"/>
    </xf>
    <xf numFmtId="1" fontId="22" fillId="0" borderId="12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/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5" xfId="44" applyNumberFormat="1" applyFont="1" applyFill="1" applyBorder="1" applyAlignment="1">
      <alignment horizontal="center" vertical="center"/>
    </xf>
    <xf numFmtId="1" fontId="22" fillId="0" borderId="16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 vertical="center"/>
    </xf>
    <xf numFmtId="1" fontId="22" fillId="0" borderId="17" xfId="44" applyNumberFormat="1" applyFont="1" applyFill="1" applyBorder="1" applyAlignment="1">
      <alignment horizontal="left" vertical="center"/>
    </xf>
    <xf numFmtId="1" fontId="22" fillId="0" borderId="13" xfId="44" applyNumberFormat="1" applyFont="1" applyFill="1" applyBorder="1" applyAlignment="1">
      <alignment horizontal="center"/>
    </xf>
    <xf numFmtId="1" fontId="27" fillId="0" borderId="11" xfId="44" applyNumberFormat="1" applyFont="1" applyFill="1" applyBorder="1" applyAlignment="1">
      <alignment horizontal="center" vertical="center" wrapText="1"/>
    </xf>
    <xf numFmtId="1" fontId="27" fillId="0" borderId="12" xfId="44" applyNumberFormat="1" applyFont="1" applyFill="1" applyBorder="1" applyAlignment="1">
      <alignment horizontal="center" vertical="center" wrapText="1"/>
    </xf>
    <xf numFmtId="165" fontId="24" fillId="0" borderId="0" xfId="43" applyNumberFormat="1" applyFont="1" applyFill="1"/>
    <xf numFmtId="0" fontId="0" fillId="0" borderId="13" xfId="0" applyBorder="1"/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44" fontId="31" fillId="0" borderId="18" xfId="1" applyNumberFormat="1" applyFont="1" applyFill="1" applyBorder="1"/>
    <xf numFmtId="0" fontId="0" fillId="0" borderId="0" xfId="0"/>
    <xf numFmtId="44" fontId="0" fillId="0" borderId="13" xfId="0" applyNumberFormat="1" applyBorder="1"/>
    <xf numFmtId="44" fontId="31" fillId="0" borderId="13" xfId="0" applyNumberFormat="1" applyFont="1" applyBorder="1"/>
    <xf numFmtId="0" fontId="0" fillId="0" borderId="13" xfId="0" applyBorder="1" applyAlignment="1">
      <alignment horizontal="center" vertical="center" wrapText="1"/>
    </xf>
    <xf numFmtId="0" fontId="0" fillId="0" borderId="0" xfId="0"/>
    <xf numFmtId="0" fontId="22" fillId="0" borderId="11" xfId="44" applyNumberFormat="1" applyFont="1" applyFill="1" applyBorder="1" applyAlignment="1">
      <alignment horizontal="center" vertical="center" wrapText="1"/>
    </xf>
    <xf numFmtId="0" fontId="22" fillId="0" borderId="12" xfId="44" applyNumberFormat="1" applyFont="1" applyFill="1" applyBorder="1" applyAlignment="1">
      <alignment horizontal="center" vertical="center" wrapText="1"/>
    </xf>
    <xf numFmtId="44" fontId="25" fillId="0" borderId="13" xfId="0" applyNumberFormat="1" applyFont="1" applyBorder="1" applyAlignment="1">
      <alignment horizontal="right"/>
    </xf>
    <xf numFmtId="44" fontId="23" fillId="0" borderId="13" xfId="46" applyNumberFormat="1" applyFont="1" applyFill="1" applyBorder="1"/>
    <xf numFmtId="1" fontId="22" fillId="0" borderId="13" xfId="44" applyNumberFormat="1" applyFont="1" applyFill="1" applyBorder="1" applyAlignment="1">
      <alignment horizontal="left" vertical="center"/>
    </xf>
    <xf numFmtId="44" fontId="25" fillId="0" borderId="13" xfId="0" applyNumberFormat="1" applyFont="1" applyBorder="1" applyAlignment="1">
      <alignment horizontal="left"/>
    </xf>
    <xf numFmtId="44" fontId="31" fillId="0" borderId="13" xfId="1" applyNumberFormat="1" applyFont="1" applyFill="1" applyBorder="1"/>
    <xf numFmtId="44" fontId="28" fillId="0" borderId="13" xfId="0" applyNumberFormat="1" applyFont="1" applyBorder="1" applyAlignment="1">
      <alignment horizontal="right"/>
    </xf>
    <xf numFmtId="44" fontId="0" fillId="0" borderId="0" xfId="0" applyNumberFormat="1"/>
    <xf numFmtId="1" fontId="22" fillId="0" borderId="19" xfId="44" applyNumberFormat="1" applyFont="1" applyFill="1" applyBorder="1" applyAlignment="1" applyProtection="1">
      <alignment horizontal="center" vertical="center"/>
    </xf>
    <xf numFmtId="1" fontId="22" fillId="0" borderId="20" xfId="44" applyNumberFormat="1" applyFont="1" applyFill="1" applyBorder="1" applyAlignment="1">
      <alignment horizontal="left" vertical="center"/>
    </xf>
    <xf numFmtId="0" fontId="22" fillId="0" borderId="13" xfId="44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vertical="center" wrapText="1"/>
    </xf>
    <xf numFmtId="0" fontId="24" fillId="0" borderId="13" xfId="43" applyFont="1" applyFill="1" applyBorder="1" applyAlignment="1">
      <alignment horizontal="center" vertical="center" wrapText="1"/>
    </xf>
    <xf numFmtId="0" fontId="24" fillId="0" borderId="14" xfId="43" applyFont="1" applyFill="1" applyBorder="1" applyAlignment="1">
      <alignment horizontal="center" vertical="center" wrapText="1"/>
    </xf>
    <xf numFmtId="43" fontId="24" fillId="0" borderId="13" xfId="4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60">
    <cellStyle name="=C:\WINNT\SYSTEM32\COMMAND.COM" xfId="44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/>
    <cellStyle name="Incorrecto" xfId="8" builtinId="27" customBuiltin="1"/>
    <cellStyle name="Millares 2" xfId="48"/>
    <cellStyle name="Millares 2 2" xfId="49"/>
    <cellStyle name="Moneda" xfId="1" builtinId="4"/>
    <cellStyle name="Moneda 2" xfId="50"/>
    <cellStyle name="Moneda 2 2" xfId="58"/>
    <cellStyle name="Moneda 2 3" xfId="59"/>
    <cellStyle name="Neutral" xfId="9" builtinId="28" customBuiltin="1"/>
    <cellStyle name="Normal" xfId="0" builtinId="0"/>
    <cellStyle name="Normal 2" xfId="51"/>
    <cellStyle name="Normal 2 2" xfId="52"/>
    <cellStyle name="Normal 2 2 2" xfId="56"/>
    <cellStyle name="Normal 3" xfId="43"/>
    <cellStyle name="Normal 3 2" xfId="45"/>
    <cellStyle name="Normal 3 3" xfId="46"/>
    <cellStyle name="Normal 3 4" xfId="53"/>
    <cellStyle name="Normal 4" xfId="55"/>
    <cellStyle name="Normal 5" xfId="57"/>
    <cellStyle name="Normal 5 2" xfId="54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9"/>
  <sheetViews>
    <sheetView tabSelected="1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I13" sqref="I12:I13"/>
    </sheetView>
  </sheetViews>
  <sheetFormatPr baseColWidth="10" defaultRowHeight="15" x14ac:dyDescent="0.25"/>
  <cols>
    <col min="1" max="1" width="11.42578125" style="27"/>
    <col min="2" max="2" width="34.42578125" style="27" bestFit="1" customWidth="1"/>
    <col min="3" max="3" width="14.140625" style="27" customWidth="1"/>
    <col min="4" max="4" width="13.7109375" style="27" bestFit="1" customWidth="1"/>
    <col min="5" max="5" width="12" style="27" bestFit="1" customWidth="1"/>
    <col min="6" max="6" width="13.7109375" style="27" bestFit="1" customWidth="1"/>
    <col min="7" max="7" width="13.28515625" style="27" customWidth="1"/>
    <col min="8" max="8" width="12.140625" style="27" customWidth="1"/>
    <col min="9" max="9" width="12" style="27" bestFit="1" customWidth="1"/>
    <col min="10" max="10" width="13.7109375" style="27" customWidth="1"/>
    <col min="11" max="11" width="11.42578125" style="27"/>
    <col min="12" max="12" width="12.85546875" style="27" bestFit="1" customWidth="1"/>
    <col min="13" max="13" width="14.140625" style="27" bestFit="1" customWidth="1"/>
    <col min="14" max="14" width="13.7109375" style="27" bestFit="1" customWidth="1"/>
    <col min="15" max="16384" width="11.42578125" style="27"/>
  </cols>
  <sheetData>
    <row r="1" spans="1:14" ht="51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5.75" thickBot="1" x14ac:dyDescent="0.3">
      <c r="A2" s="49" t="s">
        <v>592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s="45" customFormat="1" ht="77.25" thickBot="1" x14ac:dyDescent="0.3">
      <c r="A3" s="28" t="s">
        <v>1</v>
      </c>
      <c r="B3" s="29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2" t="s">
        <v>587</v>
      </c>
      <c r="L3" s="43" t="s">
        <v>588</v>
      </c>
      <c r="M3" s="44" t="s">
        <v>11</v>
      </c>
      <c r="N3" s="5" t="s">
        <v>12</v>
      </c>
    </row>
    <row r="4" spans="1:14" ht="15.75" thickBot="1" x14ac:dyDescent="0.3">
      <c r="A4" s="6">
        <v>1</v>
      </c>
      <c r="B4" s="33" t="s">
        <v>13</v>
      </c>
      <c r="C4" s="30">
        <v>126268.50721421019</v>
      </c>
      <c r="D4" s="30">
        <v>53142</v>
      </c>
      <c r="E4" s="30">
        <v>2011</v>
      </c>
      <c r="F4" s="30">
        <f>+'ENERO ORD'!F4+'AJUSTE FOFIR'!C4</f>
        <v>8531</v>
      </c>
      <c r="G4" s="30">
        <v>1871.6199074835331</v>
      </c>
      <c r="H4" s="30">
        <v>758.73204783052029</v>
      </c>
      <c r="I4" s="30">
        <v>1183.0664872809471</v>
      </c>
      <c r="J4" s="30">
        <v>399</v>
      </c>
      <c r="K4" s="30">
        <v>72</v>
      </c>
      <c r="L4" s="30">
        <v>57841</v>
      </c>
      <c r="M4" s="31">
        <v>0</v>
      </c>
      <c r="N4" s="8">
        <f>SUM(C4:M4)</f>
        <v>252077.92565680519</v>
      </c>
    </row>
    <row r="5" spans="1:14" x14ac:dyDescent="0.25">
      <c r="A5" s="11">
        <v>2</v>
      </c>
      <c r="B5" s="33" t="s">
        <v>14</v>
      </c>
      <c r="C5" s="30">
        <v>2642775.9102999051</v>
      </c>
      <c r="D5" s="30">
        <v>1460816</v>
      </c>
      <c r="E5" s="30">
        <v>30917</v>
      </c>
      <c r="F5" s="30">
        <f>+'ENERO ORD'!F5+'AJUSTE FOFIR'!C5</f>
        <v>233088</v>
      </c>
      <c r="G5" s="30">
        <v>100813.66161950146</v>
      </c>
      <c r="H5" s="30">
        <v>23637.443294597397</v>
      </c>
      <c r="I5" s="30">
        <v>67577.276744113551</v>
      </c>
      <c r="J5" s="30">
        <v>5229</v>
      </c>
      <c r="K5" s="30">
        <v>4442</v>
      </c>
      <c r="L5" s="30">
        <v>223267</v>
      </c>
      <c r="M5" s="31">
        <v>35352</v>
      </c>
      <c r="N5" s="8">
        <f t="shared" ref="N5:N68" si="0">SUM(C5:M5)</f>
        <v>4827915.2919581169</v>
      </c>
    </row>
    <row r="6" spans="1:14" x14ac:dyDescent="0.25">
      <c r="A6" s="13">
        <v>3</v>
      </c>
      <c r="B6" s="33" t="s">
        <v>15</v>
      </c>
      <c r="C6" s="30">
        <v>187464.94325942764</v>
      </c>
      <c r="D6" s="30">
        <v>49566</v>
      </c>
      <c r="E6" s="30">
        <v>2578</v>
      </c>
      <c r="F6" s="30">
        <f>+'ENERO ORD'!F6+'AJUSTE FOFIR'!C6</f>
        <v>14891</v>
      </c>
      <c r="G6" s="30">
        <v>5629.2113527999136</v>
      </c>
      <c r="H6" s="30">
        <v>1434.7089858118179</v>
      </c>
      <c r="I6" s="30">
        <v>3614.6543261972429</v>
      </c>
      <c r="J6" s="30">
        <v>472</v>
      </c>
      <c r="K6" s="30">
        <v>223</v>
      </c>
      <c r="L6" s="30">
        <v>0</v>
      </c>
      <c r="M6" s="31">
        <v>0</v>
      </c>
      <c r="N6" s="8">
        <f t="shared" si="0"/>
        <v>265873.5179242366</v>
      </c>
    </row>
    <row r="7" spans="1:14" x14ac:dyDescent="0.25">
      <c r="A7" s="13">
        <v>4</v>
      </c>
      <c r="B7" s="33" t="s">
        <v>16</v>
      </c>
      <c r="C7" s="30">
        <v>99230.878663536772</v>
      </c>
      <c r="D7" s="30">
        <v>37465</v>
      </c>
      <c r="E7" s="30">
        <v>1397</v>
      </c>
      <c r="F7" s="30">
        <f>+'ENERO ORD'!F7+'AJUSTE FOFIR'!C7</f>
        <v>7401</v>
      </c>
      <c r="G7" s="30">
        <v>2483.9041826761054</v>
      </c>
      <c r="H7" s="30">
        <v>705.41354688334934</v>
      </c>
      <c r="I7" s="30">
        <v>1580.1610736684027</v>
      </c>
      <c r="J7" s="30">
        <v>290</v>
      </c>
      <c r="K7" s="30">
        <v>98</v>
      </c>
      <c r="L7" s="30">
        <v>11129</v>
      </c>
      <c r="M7" s="31">
        <v>0</v>
      </c>
      <c r="N7" s="8">
        <f t="shared" si="0"/>
        <v>161780.35746676463</v>
      </c>
    </row>
    <row r="8" spans="1:14" x14ac:dyDescent="0.25">
      <c r="A8" s="13">
        <v>5</v>
      </c>
      <c r="B8" s="33" t="s">
        <v>17</v>
      </c>
      <c r="C8" s="30">
        <v>1817342.5657959236</v>
      </c>
      <c r="D8" s="30">
        <v>474194</v>
      </c>
      <c r="E8" s="30">
        <v>19194</v>
      </c>
      <c r="F8" s="30">
        <f>+'ENERO ORD'!F8+'AJUSTE FOFIR'!C8</f>
        <v>176616</v>
      </c>
      <c r="G8" s="30">
        <v>34402.290036745806</v>
      </c>
      <c r="H8" s="30">
        <v>18331.026408775524</v>
      </c>
      <c r="I8" s="30">
        <v>39376.92565991747</v>
      </c>
      <c r="J8" s="30">
        <v>2665</v>
      </c>
      <c r="K8" s="30">
        <v>3830</v>
      </c>
      <c r="L8" s="30">
        <v>0</v>
      </c>
      <c r="M8" s="31">
        <v>0</v>
      </c>
      <c r="N8" s="8">
        <f t="shared" si="0"/>
        <v>2585951.8079013624</v>
      </c>
    </row>
    <row r="9" spans="1:14" x14ac:dyDescent="0.25">
      <c r="A9" s="13">
        <v>6</v>
      </c>
      <c r="B9" s="33" t="s">
        <v>18</v>
      </c>
      <c r="C9" s="30">
        <v>1757645.4470211074</v>
      </c>
      <c r="D9" s="30">
        <v>820237</v>
      </c>
      <c r="E9" s="30">
        <v>17275</v>
      </c>
      <c r="F9" s="30">
        <f>+'ENERO ORD'!F9+'AJUSTE FOFIR'!C9</f>
        <v>163322</v>
      </c>
      <c r="G9" s="30">
        <v>45895.296991206822</v>
      </c>
      <c r="H9" s="30">
        <v>17149.55621534794</v>
      </c>
      <c r="I9" s="30">
        <v>41328.445684499682</v>
      </c>
      <c r="J9" s="30">
        <v>2655</v>
      </c>
      <c r="K9" s="30">
        <v>3520</v>
      </c>
      <c r="L9" s="30">
        <v>247748</v>
      </c>
      <c r="M9" s="31">
        <v>0</v>
      </c>
      <c r="N9" s="8">
        <f t="shared" si="0"/>
        <v>3116775.7459121612</v>
      </c>
    </row>
    <row r="10" spans="1:14" x14ac:dyDescent="0.25">
      <c r="A10" s="13">
        <v>7</v>
      </c>
      <c r="B10" s="33" t="s">
        <v>19</v>
      </c>
      <c r="C10" s="30">
        <v>246787.10372810115</v>
      </c>
      <c r="D10" s="30">
        <v>106967</v>
      </c>
      <c r="E10" s="30">
        <v>3512</v>
      </c>
      <c r="F10" s="30">
        <f>+'ENERO ORD'!F10+'AJUSTE FOFIR'!C10</f>
        <v>18189</v>
      </c>
      <c r="G10" s="30">
        <v>5229.3589356453949</v>
      </c>
      <c r="H10" s="30">
        <v>1716.0426304497189</v>
      </c>
      <c r="I10" s="30">
        <v>3549.8238021215766</v>
      </c>
      <c r="J10" s="30">
        <v>677</v>
      </c>
      <c r="K10" s="30">
        <v>231</v>
      </c>
      <c r="L10" s="30">
        <v>0</v>
      </c>
      <c r="M10" s="31">
        <v>0</v>
      </c>
      <c r="N10" s="8">
        <f t="shared" si="0"/>
        <v>386858.32909631776</v>
      </c>
    </row>
    <row r="11" spans="1:14" x14ac:dyDescent="0.25">
      <c r="A11" s="13">
        <v>8</v>
      </c>
      <c r="B11" s="33" t="s">
        <v>20</v>
      </c>
      <c r="C11" s="30">
        <v>117122.04794913827</v>
      </c>
      <c r="D11" s="30">
        <v>61026</v>
      </c>
      <c r="E11" s="30">
        <v>1603</v>
      </c>
      <c r="F11" s="30">
        <f>+'ENERO ORD'!F11+'AJUSTE FOFIR'!C11</f>
        <v>8807</v>
      </c>
      <c r="G11" s="30">
        <v>1638.3488626441408</v>
      </c>
      <c r="H11" s="30">
        <v>840.66750003221057</v>
      </c>
      <c r="I11" s="30">
        <v>1440.2712285748753</v>
      </c>
      <c r="J11" s="30">
        <v>287</v>
      </c>
      <c r="K11" s="30">
        <v>120</v>
      </c>
      <c r="L11" s="30">
        <v>0</v>
      </c>
      <c r="M11" s="31">
        <v>0</v>
      </c>
      <c r="N11" s="8">
        <f t="shared" si="0"/>
        <v>192884.3355403895</v>
      </c>
    </row>
    <row r="12" spans="1:14" x14ac:dyDescent="0.25">
      <c r="A12" s="13">
        <v>9</v>
      </c>
      <c r="B12" s="33" t="s">
        <v>21</v>
      </c>
      <c r="C12" s="30">
        <v>404745.49566443998</v>
      </c>
      <c r="D12" s="30">
        <v>167023</v>
      </c>
      <c r="E12" s="30">
        <v>4741</v>
      </c>
      <c r="F12" s="30">
        <f>+'ENERO ORD'!F12+'AJUSTE FOFIR'!C12</f>
        <v>32953</v>
      </c>
      <c r="G12" s="30">
        <v>15275.58336167951</v>
      </c>
      <c r="H12" s="30">
        <v>3327.6757470460889</v>
      </c>
      <c r="I12" s="30">
        <v>9569.8528098461084</v>
      </c>
      <c r="J12" s="30">
        <v>907</v>
      </c>
      <c r="K12" s="30">
        <v>577</v>
      </c>
      <c r="L12" s="30">
        <v>0</v>
      </c>
      <c r="M12" s="31">
        <v>0</v>
      </c>
      <c r="N12" s="8">
        <f t="shared" si="0"/>
        <v>639119.60758301162</v>
      </c>
    </row>
    <row r="13" spans="1:14" x14ac:dyDescent="0.25">
      <c r="A13" s="13">
        <v>10</v>
      </c>
      <c r="B13" s="33" t="s">
        <v>22</v>
      </c>
      <c r="C13" s="30">
        <v>970523.24153610412</v>
      </c>
      <c r="D13" s="30">
        <v>373107</v>
      </c>
      <c r="E13" s="30">
        <v>10695</v>
      </c>
      <c r="F13" s="30">
        <f>+'ENERO ORD'!F13+'AJUSTE FOFIR'!C13</f>
        <v>92765</v>
      </c>
      <c r="G13" s="30">
        <v>30410.891548178883</v>
      </c>
      <c r="H13" s="30">
        <v>9567.7381628594503</v>
      </c>
      <c r="I13" s="30">
        <v>24628.056780996088</v>
      </c>
      <c r="J13" s="30">
        <v>1645</v>
      </c>
      <c r="K13" s="30">
        <v>1954</v>
      </c>
      <c r="L13" s="30">
        <v>89807</v>
      </c>
      <c r="M13" s="31">
        <v>0</v>
      </c>
      <c r="N13" s="8">
        <f t="shared" si="0"/>
        <v>1605102.9280281384</v>
      </c>
    </row>
    <row r="14" spans="1:14" x14ac:dyDescent="0.25">
      <c r="A14" s="13">
        <v>11</v>
      </c>
      <c r="B14" s="33" t="s">
        <v>23</v>
      </c>
      <c r="C14" s="30">
        <v>122302.32444051474</v>
      </c>
      <c r="D14" s="30">
        <v>43228</v>
      </c>
      <c r="E14" s="30">
        <v>1780</v>
      </c>
      <c r="F14" s="30">
        <f>+'ENERO ORD'!F14+'AJUSTE FOFIR'!C14</f>
        <v>9394</v>
      </c>
      <c r="G14" s="30">
        <v>3093.3805169114439</v>
      </c>
      <c r="H14" s="30">
        <v>884.57848372030071</v>
      </c>
      <c r="I14" s="30">
        <v>2010.5240481004016</v>
      </c>
      <c r="J14" s="30">
        <v>331</v>
      </c>
      <c r="K14" s="30">
        <v>126</v>
      </c>
      <c r="L14" s="30">
        <v>0</v>
      </c>
      <c r="M14" s="31">
        <v>0</v>
      </c>
      <c r="N14" s="8">
        <f t="shared" si="0"/>
        <v>183149.80748924689</v>
      </c>
    </row>
    <row r="15" spans="1:14" x14ac:dyDescent="0.25">
      <c r="A15" s="13">
        <v>12</v>
      </c>
      <c r="B15" s="33" t="s">
        <v>24</v>
      </c>
      <c r="C15" s="30">
        <v>594207.52958743193</v>
      </c>
      <c r="D15" s="30">
        <v>197754</v>
      </c>
      <c r="E15" s="30">
        <v>7111</v>
      </c>
      <c r="F15" s="30">
        <f>+'ENERO ORD'!F15+'AJUSTE FOFIR'!C15</f>
        <v>53264</v>
      </c>
      <c r="G15" s="30">
        <v>24393.27623683829</v>
      </c>
      <c r="H15" s="30">
        <v>5380.7345646672975</v>
      </c>
      <c r="I15" s="30">
        <v>16141.684657488788</v>
      </c>
      <c r="J15" s="30">
        <v>1177</v>
      </c>
      <c r="K15" s="30">
        <v>1019</v>
      </c>
      <c r="L15" s="30">
        <v>0</v>
      </c>
      <c r="M15" s="31">
        <v>0</v>
      </c>
      <c r="N15" s="8">
        <f t="shared" si="0"/>
        <v>900448.22504642641</v>
      </c>
    </row>
    <row r="16" spans="1:14" x14ac:dyDescent="0.25">
      <c r="A16" s="13">
        <v>13</v>
      </c>
      <c r="B16" s="33" t="s">
        <v>25</v>
      </c>
      <c r="C16" s="30">
        <v>388511.01896210399</v>
      </c>
      <c r="D16" s="30">
        <v>197529</v>
      </c>
      <c r="E16" s="30">
        <v>4809</v>
      </c>
      <c r="F16" s="30">
        <f>+'ENERO ORD'!F16+'AJUSTE FOFIR'!C16</f>
        <v>30735</v>
      </c>
      <c r="G16" s="30">
        <v>6841.6854531959289</v>
      </c>
      <c r="H16" s="30">
        <v>3053.5615765689854</v>
      </c>
      <c r="I16" s="30">
        <v>5978.7878638106577</v>
      </c>
      <c r="J16" s="30">
        <v>930</v>
      </c>
      <c r="K16" s="30">
        <v>500</v>
      </c>
      <c r="L16" s="30">
        <v>0</v>
      </c>
      <c r="M16" s="31">
        <v>0</v>
      </c>
      <c r="N16" s="8">
        <f t="shared" si="0"/>
        <v>638888.05385567958</v>
      </c>
    </row>
    <row r="17" spans="1:14" x14ac:dyDescent="0.25">
      <c r="A17" s="13">
        <v>14</v>
      </c>
      <c r="B17" s="33" t="s">
        <v>26</v>
      </c>
      <c r="C17" s="30">
        <v>3236558.3055291385</v>
      </c>
      <c r="D17" s="30">
        <v>917822</v>
      </c>
      <c r="E17" s="30">
        <v>34059</v>
      </c>
      <c r="F17" s="30">
        <f>+'ENERO ORD'!F17+'AJUSTE FOFIR'!C17</f>
        <v>309848</v>
      </c>
      <c r="G17" s="30">
        <v>63617.128639511458</v>
      </c>
      <c r="H17" s="30">
        <v>32707.040267205062</v>
      </c>
      <c r="I17" s="30">
        <v>70333.936485682556</v>
      </c>
      <c r="J17" s="30">
        <v>6375</v>
      </c>
      <c r="K17" s="30">
        <v>6748</v>
      </c>
      <c r="L17" s="30">
        <v>746041</v>
      </c>
      <c r="M17" s="31">
        <v>0</v>
      </c>
      <c r="N17" s="8">
        <f t="shared" si="0"/>
        <v>5424109.4109215373</v>
      </c>
    </row>
    <row r="18" spans="1:14" x14ac:dyDescent="0.25">
      <c r="A18" s="13">
        <v>15</v>
      </c>
      <c r="B18" s="33" t="s">
        <v>27</v>
      </c>
      <c r="C18" s="30">
        <v>334407.61304196302</v>
      </c>
      <c r="D18" s="30">
        <v>81180</v>
      </c>
      <c r="E18" s="30">
        <v>4418</v>
      </c>
      <c r="F18" s="30">
        <f>+'ENERO ORD'!F18+'AJUSTE FOFIR'!C18</f>
        <v>27598</v>
      </c>
      <c r="G18" s="30">
        <v>11715.490423572046</v>
      </c>
      <c r="H18" s="30">
        <v>2701.4187628718364</v>
      </c>
      <c r="I18" s="30">
        <v>7475.0082615627507</v>
      </c>
      <c r="J18" s="30">
        <v>787</v>
      </c>
      <c r="K18" s="30">
        <v>451</v>
      </c>
      <c r="L18" s="30">
        <v>0</v>
      </c>
      <c r="M18" s="31">
        <v>0</v>
      </c>
      <c r="N18" s="8">
        <f t="shared" si="0"/>
        <v>470733.53048996965</v>
      </c>
    </row>
    <row r="19" spans="1:14" x14ac:dyDescent="0.25">
      <c r="A19" s="13">
        <v>16</v>
      </c>
      <c r="B19" s="33" t="s">
        <v>28</v>
      </c>
      <c r="C19" s="30">
        <v>512623.2016116865</v>
      </c>
      <c r="D19" s="30">
        <v>74357</v>
      </c>
      <c r="E19" s="30">
        <v>6330</v>
      </c>
      <c r="F19" s="30">
        <f>+'ENERO ORD'!F19+'AJUSTE FOFIR'!C19</f>
        <v>44490</v>
      </c>
      <c r="G19" s="30">
        <v>20631.401689853719</v>
      </c>
      <c r="H19" s="30">
        <v>4451.2998232855953</v>
      </c>
      <c r="I19" s="30">
        <v>13369.289605600168</v>
      </c>
      <c r="J19" s="30">
        <v>1084</v>
      </c>
      <c r="K19" s="30">
        <v>808</v>
      </c>
      <c r="L19" s="30">
        <v>0</v>
      </c>
      <c r="M19" s="31">
        <v>0</v>
      </c>
      <c r="N19" s="8">
        <f t="shared" si="0"/>
        <v>678144.19273042597</v>
      </c>
    </row>
    <row r="20" spans="1:14" x14ac:dyDescent="0.25">
      <c r="A20" s="13">
        <v>17</v>
      </c>
      <c r="B20" s="33" t="s">
        <v>29</v>
      </c>
      <c r="C20" s="30">
        <v>252396.50574371056</v>
      </c>
      <c r="D20" s="30">
        <v>70024</v>
      </c>
      <c r="E20" s="30">
        <v>3343</v>
      </c>
      <c r="F20" s="30">
        <f>+'ENERO ORD'!F20+'AJUSTE FOFIR'!C20</f>
        <v>20628</v>
      </c>
      <c r="G20" s="30">
        <v>7962.4405564975477</v>
      </c>
      <c r="H20" s="30">
        <v>2015.5796419943306</v>
      </c>
      <c r="I20" s="30">
        <v>5234.917622877294</v>
      </c>
      <c r="J20" s="30">
        <v>598</v>
      </c>
      <c r="K20" s="30">
        <v>332</v>
      </c>
      <c r="L20" s="30">
        <v>18290</v>
      </c>
      <c r="M20" s="31">
        <v>0</v>
      </c>
      <c r="N20" s="8">
        <f t="shared" si="0"/>
        <v>380824.44356507971</v>
      </c>
    </row>
    <row r="21" spans="1:14" x14ac:dyDescent="0.25">
      <c r="A21" s="13">
        <v>18</v>
      </c>
      <c r="B21" s="33" t="s">
        <v>30</v>
      </c>
      <c r="C21" s="30">
        <v>113029.32287283898</v>
      </c>
      <c r="D21" s="30">
        <v>59297</v>
      </c>
      <c r="E21" s="30">
        <v>1698</v>
      </c>
      <c r="F21" s="30">
        <f>+'ENERO ORD'!F21+'AJUSTE FOFIR'!C21</f>
        <v>8776</v>
      </c>
      <c r="G21" s="30">
        <v>1674.7338838450305</v>
      </c>
      <c r="H21" s="30">
        <v>822.8825338701439</v>
      </c>
      <c r="I21" s="30">
        <v>1426.5928724029322</v>
      </c>
      <c r="J21" s="30">
        <v>333</v>
      </c>
      <c r="K21" s="30">
        <v>116</v>
      </c>
      <c r="L21" s="30">
        <v>2506</v>
      </c>
      <c r="M21" s="31">
        <v>0</v>
      </c>
      <c r="N21" s="8">
        <f t="shared" si="0"/>
        <v>189679.5321629571</v>
      </c>
    </row>
    <row r="22" spans="1:14" x14ac:dyDescent="0.25">
      <c r="A22" s="13">
        <v>19</v>
      </c>
      <c r="B22" s="33" t="s">
        <v>31</v>
      </c>
      <c r="C22" s="30">
        <v>207183.10101358005</v>
      </c>
      <c r="D22" s="30">
        <v>47629</v>
      </c>
      <c r="E22" s="30">
        <v>2847</v>
      </c>
      <c r="F22" s="30">
        <f>+'ENERO ORD'!F22+'AJUSTE FOFIR'!C22</f>
        <v>16075</v>
      </c>
      <c r="G22" s="30">
        <v>6114.8237288071305</v>
      </c>
      <c r="H22" s="30">
        <v>1544.4672398683856</v>
      </c>
      <c r="I22" s="30">
        <v>3844.8782028271394</v>
      </c>
      <c r="J22" s="30">
        <v>531</v>
      </c>
      <c r="K22" s="30">
        <v>232</v>
      </c>
      <c r="L22" s="30">
        <v>0</v>
      </c>
      <c r="M22" s="31">
        <v>0</v>
      </c>
      <c r="N22" s="8">
        <f t="shared" si="0"/>
        <v>286001.27018508269</v>
      </c>
    </row>
    <row r="23" spans="1:14" x14ac:dyDescent="0.25">
      <c r="A23" s="13">
        <v>20</v>
      </c>
      <c r="B23" s="33" t="s">
        <v>32</v>
      </c>
      <c r="C23" s="30">
        <v>330719.61331188277</v>
      </c>
      <c r="D23" s="30">
        <v>236096</v>
      </c>
      <c r="E23" s="30">
        <v>3956</v>
      </c>
      <c r="F23" s="30">
        <f>+'ENERO ORD'!F23+'AJUSTE FOFIR'!C23</f>
        <v>30473</v>
      </c>
      <c r="G23" s="30">
        <v>10696.225758938554</v>
      </c>
      <c r="H23" s="30">
        <v>3083.0013867992257</v>
      </c>
      <c r="I23" s="30">
        <v>8114.6024639700126</v>
      </c>
      <c r="J23" s="30">
        <v>624</v>
      </c>
      <c r="K23" s="30">
        <v>598</v>
      </c>
      <c r="L23" s="30">
        <v>67703</v>
      </c>
      <c r="M23" s="31">
        <v>0</v>
      </c>
      <c r="N23" s="8">
        <f t="shared" si="0"/>
        <v>692063.44292159064</v>
      </c>
    </row>
    <row r="24" spans="1:14" x14ac:dyDescent="0.25">
      <c r="A24" s="13">
        <v>21</v>
      </c>
      <c r="B24" s="33" t="s">
        <v>33</v>
      </c>
      <c r="C24" s="30">
        <v>857861.44770180876</v>
      </c>
      <c r="D24" s="30">
        <v>285051</v>
      </c>
      <c r="E24" s="30">
        <v>10476</v>
      </c>
      <c r="F24" s="30">
        <f>+'ENERO ORD'!F24+'AJUSTE FOFIR'!C24</f>
        <v>75737</v>
      </c>
      <c r="G24" s="30">
        <v>32507.413152062101</v>
      </c>
      <c r="H24" s="30">
        <v>7630.6762797446945</v>
      </c>
      <c r="I24" s="30">
        <v>21613.770590381715</v>
      </c>
      <c r="J24" s="30">
        <v>1903</v>
      </c>
      <c r="K24" s="30">
        <v>1416</v>
      </c>
      <c r="L24" s="30">
        <v>0</v>
      </c>
      <c r="M24" s="31">
        <v>0</v>
      </c>
      <c r="N24" s="8">
        <f t="shared" si="0"/>
        <v>1294196.3077239972</v>
      </c>
    </row>
    <row r="25" spans="1:14" x14ac:dyDescent="0.25">
      <c r="A25" s="13">
        <v>22</v>
      </c>
      <c r="B25" s="33" t="s">
        <v>34</v>
      </c>
      <c r="C25" s="30">
        <v>129020.02634777725</v>
      </c>
      <c r="D25" s="30">
        <v>51955</v>
      </c>
      <c r="E25" s="30">
        <v>1628</v>
      </c>
      <c r="F25" s="30">
        <f>+'ENERO ORD'!F25+'AJUSTE FOFIR'!C25</f>
        <v>10750</v>
      </c>
      <c r="G25" s="30">
        <v>1795.8516864395403</v>
      </c>
      <c r="H25" s="30">
        <v>1068.8565703372012</v>
      </c>
      <c r="I25" s="30">
        <v>1950.2829621933706</v>
      </c>
      <c r="J25" s="30">
        <v>306</v>
      </c>
      <c r="K25" s="30">
        <v>184</v>
      </c>
      <c r="L25" s="30">
        <v>13168</v>
      </c>
      <c r="M25" s="31">
        <v>0</v>
      </c>
      <c r="N25" s="8">
        <f t="shared" si="0"/>
        <v>211826.01756674735</v>
      </c>
    </row>
    <row r="26" spans="1:14" x14ac:dyDescent="0.25">
      <c r="A26" s="13">
        <v>23</v>
      </c>
      <c r="B26" s="33" t="s">
        <v>35</v>
      </c>
      <c r="C26" s="30">
        <v>1247199.0568710531</v>
      </c>
      <c r="D26" s="30">
        <v>569291</v>
      </c>
      <c r="E26" s="30">
        <v>12404</v>
      </c>
      <c r="F26" s="30">
        <f>+'ENERO ORD'!F26+'AJUSTE FOFIR'!C26</f>
        <v>128122</v>
      </c>
      <c r="G26" s="30">
        <v>59862.566252657452</v>
      </c>
      <c r="H26" s="30">
        <v>13466.18797989148</v>
      </c>
      <c r="I26" s="30">
        <v>42387.895640957482</v>
      </c>
      <c r="J26" s="30">
        <v>1577</v>
      </c>
      <c r="K26" s="30">
        <v>2949</v>
      </c>
      <c r="L26" s="30">
        <v>87606</v>
      </c>
      <c r="M26" s="31">
        <v>0</v>
      </c>
      <c r="N26" s="8">
        <f t="shared" si="0"/>
        <v>2164864.7067445591</v>
      </c>
    </row>
    <row r="27" spans="1:14" x14ac:dyDescent="0.25">
      <c r="A27" s="13">
        <v>24</v>
      </c>
      <c r="B27" s="33" t="s">
        <v>36</v>
      </c>
      <c r="C27" s="30">
        <v>400048.27627247322</v>
      </c>
      <c r="D27" s="30">
        <v>194833</v>
      </c>
      <c r="E27" s="30">
        <v>4681</v>
      </c>
      <c r="F27" s="30">
        <f>+'ENERO ORD'!F27+'AJUSTE FOFIR'!C27</f>
        <v>25821</v>
      </c>
      <c r="G27" s="30">
        <v>8032.2129777032997</v>
      </c>
      <c r="H27" s="30">
        <v>2523.2769395470009</v>
      </c>
      <c r="I27" s="30">
        <v>5085.7375304384914</v>
      </c>
      <c r="J27" s="30">
        <v>847</v>
      </c>
      <c r="K27" s="30">
        <v>307</v>
      </c>
      <c r="L27" s="30">
        <v>0</v>
      </c>
      <c r="M27" s="31">
        <v>0</v>
      </c>
      <c r="N27" s="8">
        <f t="shared" si="0"/>
        <v>642178.50372016197</v>
      </c>
    </row>
    <row r="28" spans="1:14" x14ac:dyDescent="0.25">
      <c r="A28" s="13">
        <v>25</v>
      </c>
      <c r="B28" s="33" t="s">
        <v>37</v>
      </c>
      <c r="C28" s="30">
        <v>752828.51746630424</v>
      </c>
      <c r="D28" s="30">
        <v>317336</v>
      </c>
      <c r="E28" s="30">
        <v>6730</v>
      </c>
      <c r="F28" s="30">
        <f>+'ENERO ORD'!F28+'AJUSTE FOFIR'!C28</f>
        <v>62610</v>
      </c>
      <c r="G28" s="30">
        <v>25408.044451767193</v>
      </c>
      <c r="H28" s="30">
        <v>6737.8196066663295</v>
      </c>
      <c r="I28" s="30">
        <v>18236.870001617808</v>
      </c>
      <c r="J28" s="30">
        <v>1186</v>
      </c>
      <c r="K28" s="30">
        <v>1292</v>
      </c>
      <c r="L28" s="30">
        <v>0</v>
      </c>
      <c r="M28" s="31">
        <v>0</v>
      </c>
      <c r="N28" s="8">
        <f t="shared" si="0"/>
        <v>1192365.2515263555</v>
      </c>
    </row>
    <row r="29" spans="1:14" x14ac:dyDescent="0.25">
      <c r="A29" s="13">
        <v>26</v>
      </c>
      <c r="B29" s="33" t="s">
        <v>38</v>
      </c>
      <c r="C29" s="30">
        <v>634168.90974886983</v>
      </c>
      <c r="D29" s="30">
        <v>243901</v>
      </c>
      <c r="E29" s="30">
        <v>7759</v>
      </c>
      <c r="F29" s="30">
        <f>+'ENERO ORD'!F29+'AJUSTE FOFIR'!C29</f>
        <v>58332</v>
      </c>
      <c r="G29" s="30">
        <v>20118.272067890302</v>
      </c>
      <c r="H29" s="30">
        <v>5875.8001582665629</v>
      </c>
      <c r="I29" s="30">
        <v>15235.976731167711</v>
      </c>
      <c r="J29" s="30">
        <v>1248</v>
      </c>
      <c r="K29" s="30">
        <v>1130</v>
      </c>
      <c r="L29" s="30">
        <v>0</v>
      </c>
      <c r="M29" s="31">
        <v>0</v>
      </c>
      <c r="N29" s="8">
        <f t="shared" si="0"/>
        <v>987768.95870619442</v>
      </c>
    </row>
    <row r="30" spans="1:14" x14ac:dyDescent="0.25">
      <c r="A30" s="13">
        <v>27</v>
      </c>
      <c r="B30" s="33" t="s">
        <v>39</v>
      </c>
      <c r="C30" s="30">
        <v>207804.67764768153</v>
      </c>
      <c r="D30" s="30">
        <v>133692</v>
      </c>
      <c r="E30" s="30">
        <v>2865</v>
      </c>
      <c r="F30" s="30">
        <f>+'ENERO ORD'!F30+'AJUSTE FOFIR'!C30</f>
        <v>16852</v>
      </c>
      <c r="G30" s="30">
        <v>4802.2440148823753</v>
      </c>
      <c r="H30" s="30">
        <v>1626.8599683448547</v>
      </c>
      <c r="I30" s="30">
        <v>3582.2084879864101</v>
      </c>
      <c r="J30" s="30">
        <v>516</v>
      </c>
      <c r="K30" s="30">
        <v>260</v>
      </c>
      <c r="L30" s="30">
        <v>0</v>
      </c>
      <c r="M30" s="31">
        <v>0</v>
      </c>
      <c r="N30" s="8">
        <f t="shared" si="0"/>
        <v>372000.99011889519</v>
      </c>
    </row>
    <row r="31" spans="1:14" x14ac:dyDescent="0.25">
      <c r="A31" s="13">
        <v>28</v>
      </c>
      <c r="B31" s="33" t="s">
        <v>40</v>
      </c>
      <c r="C31" s="30">
        <v>1367802.7081071087</v>
      </c>
      <c r="D31" s="30">
        <v>475800</v>
      </c>
      <c r="E31" s="30">
        <v>16130</v>
      </c>
      <c r="F31" s="30">
        <f>+'ENERO ORD'!F31+'AJUSTE FOFIR'!C31</f>
        <v>127358</v>
      </c>
      <c r="G31" s="30">
        <v>51459.310525610999</v>
      </c>
      <c r="H31" s="30">
        <v>12937.737952228948</v>
      </c>
      <c r="I31" s="30">
        <v>36525.369482334994</v>
      </c>
      <c r="J31" s="30">
        <v>2539</v>
      </c>
      <c r="K31" s="30">
        <v>2543</v>
      </c>
      <c r="L31" s="30">
        <v>158806</v>
      </c>
      <c r="M31" s="31">
        <v>0</v>
      </c>
      <c r="N31" s="8">
        <f t="shared" si="0"/>
        <v>2251901.1260672836</v>
      </c>
    </row>
    <row r="32" spans="1:14" x14ac:dyDescent="0.25">
      <c r="A32" s="13">
        <v>29</v>
      </c>
      <c r="B32" s="33" t="s">
        <v>41</v>
      </c>
      <c r="C32" s="30">
        <v>321799.4219147641</v>
      </c>
      <c r="D32" s="30">
        <v>170222</v>
      </c>
      <c r="E32" s="30">
        <v>4123</v>
      </c>
      <c r="F32" s="30">
        <f>+'ENERO ORD'!F32+'AJUSTE FOFIR'!C32</f>
        <v>24866</v>
      </c>
      <c r="G32" s="30">
        <v>9253.5455289935162</v>
      </c>
      <c r="H32" s="30">
        <v>2431.5030399446528</v>
      </c>
      <c r="I32" s="30">
        <v>6048.4453416018578</v>
      </c>
      <c r="J32" s="30">
        <v>740</v>
      </c>
      <c r="K32" s="30">
        <v>378</v>
      </c>
      <c r="L32" s="30">
        <v>0</v>
      </c>
      <c r="M32" s="31">
        <v>0</v>
      </c>
      <c r="N32" s="8">
        <f t="shared" si="0"/>
        <v>539861.91582530411</v>
      </c>
    </row>
    <row r="33" spans="1:14" x14ac:dyDescent="0.25">
      <c r="A33" s="13">
        <v>30</v>
      </c>
      <c r="B33" s="33" t="s">
        <v>42</v>
      </c>
      <c r="C33" s="30">
        <v>1494245.7917956361</v>
      </c>
      <c r="D33" s="30">
        <v>202899</v>
      </c>
      <c r="E33" s="30">
        <v>13258</v>
      </c>
      <c r="F33" s="30">
        <f>+'ENERO ORD'!F33+'AJUSTE FOFIR'!C33</f>
        <v>93014</v>
      </c>
      <c r="G33" s="30">
        <v>19868.078779858868</v>
      </c>
      <c r="H33" s="30">
        <v>9681.2210288514707</v>
      </c>
      <c r="I33" s="30">
        <v>16385.936267356046</v>
      </c>
      <c r="J33" s="30">
        <v>2128</v>
      </c>
      <c r="K33" s="30">
        <v>1327</v>
      </c>
      <c r="L33" s="30">
        <v>0</v>
      </c>
      <c r="M33" s="31">
        <v>0</v>
      </c>
      <c r="N33" s="8">
        <f t="shared" si="0"/>
        <v>1852807.0278717026</v>
      </c>
    </row>
    <row r="34" spans="1:14" x14ac:dyDescent="0.25">
      <c r="A34" s="13">
        <v>31</v>
      </c>
      <c r="B34" s="33" t="s">
        <v>43</v>
      </c>
      <c r="C34" s="30">
        <v>669898.66326926916</v>
      </c>
      <c r="D34" s="30">
        <v>94659</v>
      </c>
      <c r="E34" s="30">
        <v>6922</v>
      </c>
      <c r="F34" s="30">
        <f>+'ENERO ORD'!F34+'AJUSTE FOFIR'!C34</f>
        <v>47740</v>
      </c>
      <c r="G34" s="30">
        <v>15924.923945632159</v>
      </c>
      <c r="H34" s="30">
        <v>4869.017302980913</v>
      </c>
      <c r="I34" s="30">
        <v>11103.418501529684</v>
      </c>
      <c r="J34" s="30">
        <v>1183</v>
      </c>
      <c r="K34" s="30">
        <v>756</v>
      </c>
      <c r="L34" s="30">
        <v>0</v>
      </c>
      <c r="M34" s="31">
        <v>0</v>
      </c>
      <c r="N34" s="8">
        <f t="shared" si="0"/>
        <v>853056.02301941195</v>
      </c>
    </row>
    <row r="35" spans="1:14" x14ac:dyDescent="0.25">
      <c r="A35" s="13">
        <v>32</v>
      </c>
      <c r="B35" s="33" t="s">
        <v>44</v>
      </c>
      <c r="C35" s="30">
        <v>118522.94994138079</v>
      </c>
      <c r="D35" s="30">
        <v>55421</v>
      </c>
      <c r="E35" s="30">
        <v>1790</v>
      </c>
      <c r="F35" s="30">
        <f>+'ENERO ORD'!F35+'AJUSTE FOFIR'!C35</f>
        <v>8466</v>
      </c>
      <c r="G35" s="30">
        <v>2378.5080208570603</v>
      </c>
      <c r="H35" s="30">
        <v>778.15965353970398</v>
      </c>
      <c r="I35" s="30">
        <v>1516.8062529457579</v>
      </c>
      <c r="J35" s="30">
        <v>348</v>
      </c>
      <c r="K35" s="30">
        <v>93</v>
      </c>
      <c r="L35" s="30">
        <v>5873</v>
      </c>
      <c r="M35" s="31">
        <v>0</v>
      </c>
      <c r="N35" s="8">
        <f t="shared" si="0"/>
        <v>195187.42386872333</v>
      </c>
    </row>
    <row r="36" spans="1:14" x14ac:dyDescent="0.25">
      <c r="A36" s="13">
        <v>33</v>
      </c>
      <c r="B36" s="33" t="s">
        <v>45</v>
      </c>
      <c r="C36" s="30">
        <v>205740.66726312193</v>
      </c>
      <c r="D36" s="30">
        <v>83733</v>
      </c>
      <c r="E36" s="30">
        <v>2409</v>
      </c>
      <c r="F36" s="30">
        <f>+'ENERO ORD'!F36+'AJUSTE FOFIR'!C36</f>
        <v>20716</v>
      </c>
      <c r="G36" s="30">
        <v>6624.7345128090037</v>
      </c>
      <c r="H36" s="30">
        <v>2131.8714866460441</v>
      </c>
      <c r="I36" s="30">
        <v>5505.9594141008811</v>
      </c>
      <c r="J36" s="30">
        <v>425</v>
      </c>
      <c r="K36" s="30">
        <v>446</v>
      </c>
      <c r="L36" s="30">
        <v>29724</v>
      </c>
      <c r="M36" s="31">
        <v>0</v>
      </c>
      <c r="N36" s="8">
        <f t="shared" si="0"/>
        <v>357456.23267667787</v>
      </c>
    </row>
    <row r="37" spans="1:14" x14ac:dyDescent="0.25">
      <c r="A37" s="13">
        <v>34</v>
      </c>
      <c r="B37" s="33" t="s">
        <v>46</v>
      </c>
      <c r="C37" s="30">
        <v>138837.30086780907</v>
      </c>
      <c r="D37" s="30">
        <v>71981</v>
      </c>
      <c r="E37" s="30">
        <v>1870</v>
      </c>
      <c r="F37" s="30">
        <f>+'ENERO ORD'!F37+'AJUSTE FOFIR'!C37</f>
        <v>10726</v>
      </c>
      <c r="G37" s="30">
        <v>2880.9046169456997</v>
      </c>
      <c r="H37" s="30">
        <v>1034.900646815707</v>
      </c>
      <c r="I37" s="30">
        <v>2137.8402587875498</v>
      </c>
      <c r="J37" s="30">
        <v>341</v>
      </c>
      <c r="K37" s="30">
        <v>156</v>
      </c>
      <c r="L37" s="30">
        <v>24530</v>
      </c>
      <c r="M37" s="31">
        <v>0</v>
      </c>
      <c r="N37" s="8">
        <f t="shared" si="0"/>
        <v>254494.94639035803</v>
      </c>
    </row>
    <row r="38" spans="1:14" x14ac:dyDescent="0.25">
      <c r="A38" s="13">
        <v>35</v>
      </c>
      <c r="B38" s="33" t="s">
        <v>47</v>
      </c>
      <c r="C38" s="30">
        <v>77826.859718330306</v>
      </c>
      <c r="D38" s="30">
        <v>58120</v>
      </c>
      <c r="E38" s="30">
        <v>1017</v>
      </c>
      <c r="F38" s="30">
        <f>+'ENERO ORD'!F38+'AJUSTE FOFIR'!C38</f>
        <v>6855</v>
      </c>
      <c r="G38" s="30">
        <v>1492.0513945757323</v>
      </c>
      <c r="H38" s="30">
        <v>680.29427841399479</v>
      </c>
      <c r="I38" s="30">
        <v>1396.5471758256704</v>
      </c>
      <c r="J38" s="30">
        <v>188</v>
      </c>
      <c r="K38" s="30">
        <v>123</v>
      </c>
      <c r="L38" s="30">
        <v>4016</v>
      </c>
      <c r="M38" s="31">
        <v>0</v>
      </c>
      <c r="N38" s="8">
        <f t="shared" si="0"/>
        <v>151714.75256714571</v>
      </c>
    </row>
    <row r="39" spans="1:14" x14ac:dyDescent="0.25">
      <c r="A39" s="13">
        <v>36</v>
      </c>
      <c r="B39" s="33" t="s">
        <v>48</v>
      </c>
      <c r="C39" s="30">
        <v>335683.62409929681</v>
      </c>
      <c r="D39" s="30">
        <v>62627</v>
      </c>
      <c r="E39" s="30">
        <v>4097</v>
      </c>
      <c r="F39" s="30">
        <f>+'ENERO ORD'!F39+'AJUSTE FOFIR'!C39</f>
        <v>26784</v>
      </c>
      <c r="G39" s="30">
        <v>11674.486639498171</v>
      </c>
      <c r="H39" s="30">
        <v>2662.2406764232096</v>
      </c>
      <c r="I39" s="30">
        <v>7335.7376983803706</v>
      </c>
      <c r="J39" s="30">
        <v>722</v>
      </c>
      <c r="K39" s="30">
        <v>443</v>
      </c>
      <c r="L39" s="30">
        <v>0</v>
      </c>
      <c r="M39" s="31">
        <v>0</v>
      </c>
      <c r="N39" s="8">
        <f t="shared" si="0"/>
        <v>452029.08911359851</v>
      </c>
    </row>
    <row r="40" spans="1:14" x14ac:dyDescent="0.25">
      <c r="A40" s="13">
        <v>37</v>
      </c>
      <c r="B40" s="33" t="s">
        <v>49</v>
      </c>
      <c r="C40" s="30">
        <v>290693.85139827675</v>
      </c>
      <c r="D40" s="30">
        <v>137624</v>
      </c>
      <c r="E40" s="30">
        <v>3786</v>
      </c>
      <c r="F40" s="30">
        <f>+'ENERO ORD'!F40+'AJUSTE FOFIR'!C40</f>
        <v>24048</v>
      </c>
      <c r="G40" s="30">
        <v>9760.0301282359742</v>
      </c>
      <c r="H40" s="30">
        <v>2364.422792565013</v>
      </c>
      <c r="I40" s="30">
        <v>6359.8826445920004</v>
      </c>
      <c r="J40" s="30">
        <v>679</v>
      </c>
      <c r="K40" s="30">
        <v>399</v>
      </c>
      <c r="L40" s="30">
        <v>0</v>
      </c>
      <c r="M40" s="31">
        <v>0</v>
      </c>
      <c r="N40" s="8">
        <f t="shared" si="0"/>
        <v>475714.18696366978</v>
      </c>
    </row>
    <row r="41" spans="1:14" x14ac:dyDescent="0.25">
      <c r="A41" s="13">
        <v>38</v>
      </c>
      <c r="B41" s="33" t="s">
        <v>50</v>
      </c>
      <c r="C41" s="30">
        <v>156323.18926097508</v>
      </c>
      <c r="D41" s="30">
        <v>67649</v>
      </c>
      <c r="E41" s="30">
        <v>2127</v>
      </c>
      <c r="F41" s="30">
        <f>+'ENERO ORD'!F41+'AJUSTE FOFIR'!C41</f>
        <v>11833</v>
      </c>
      <c r="G41" s="30">
        <v>4186.4821004657297</v>
      </c>
      <c r="H41" s="30">
        <v>1136.3933532249316</v>
      </c>
      <c r="I41" s="30">
        <v>2678.9921130168495</v>
      </c>
      <c r="J41" s="30">
        <v>402</v>
      </c>
      <c r="K41" s="30">
        <v>166</v>
      </c>
      <c r="L41" s="30">
        <v>27682</v>
      </c>
      <c r="M41" s="31">
        <v>0</v>
      </c>
      <c r="N41" s="8">
        <f t="shared" si="0"/>
        <v>274184.05682768259</v>
      </c>
    </row>
    <row r="42" spans="1:14" x14ac:dyDescent="0.25">
      <c r="A42" s="13">
        <v>39</v>
      </c>
      <c r="B42" s="33" t="s">
        <v>51</v>
      </c>
      <c r="C42" s="30">
        <v>8989789.2874413785</v>
      </c>
      <c r="D42" s="30">
        <v>3054955</v>
      </c>
      <c r="E42" s="30">
        <v>87155</v>
      </c>
      <c r="F42" s="30">
        <f>+'ENERO ORD'!F42+'AJUSTE FOFIR'!C42</f>
        <v>859190</v>
      </c>
      <c r="G42" s="30">
        <v>177019.66262350912</v>
      </c>
      <c r="H42" s="30">
        <v>90687.493802238256</v>
      </c>
      <c r="I42" s="30">
        <v>197769.25943276452</v>
      </c>
      <c r="J42" s="30">
        <v>13967</v>
      </c>
      <c r="K42" s="30">
        <v>19048</v>
      </c>
      <c r="L42" s="30">
        <v>8725</v>
      </c>
      <c r="M42" s="31">
        <v>0</v>
      </c>
      <c r="N42" s="8">
        <f t="shared" si="0"/>
        <v>13498305.703299891</v>
      </c>
    </row>
    <row r="43" spans="1:14" x14ac:dyDescent="0.25">
      <c r="A43" s="13">
        <v>40</v>
      </c>
      <c r="B43" s="33" t="s">
        <v>52</v>
      </c>
      <c r="C43" s="30">
        <v>368254.68050794594</v>
      </c>
      <c r="D43" s="30">
        <v>65007</v>
      </c>
      <c r="E43" s="30">
        <v>4670</v>
      </c>
      <c r="F43" s="30">
        <f>+'ENERO ORD'!F43+'AJUSTE FOFIR'!C43</f>
        <v>31112</v>
      </c>
      <c r="G43" s="30">
        <v>13813.477381284287</v>
      </c>
      <c r="H43" s="30">
        <v>3085.3333381544708</v>
      </c>
      <c r="I43" s="30">
        <v>8921.2375612896631</v>
      </c>
      <c r="J43" s="30">
        <v>819</v>
      </c>
      <c r="K43" s="30">
        <v>539</v>
      </c>
      <c r="L43" s="30">
        <v>98639</v>
      </c>
      <c r="M43" s="31">
        <v>0</v>
      </c>
      <c r="N43" s="8">
        <f t="shared" si="0"/>
        <v>594860.72878867434</v>
      </c>
    </row>
    <row r="44" spans="1:14" x14ac:dyDescent="0.25">
      <c r="A44" s="13">
        <v>41</v>
      </c>
      <c r="B44" s="33" t="s">
        <v>53</v>
      </c>
      <c r="C44" s="30">
        <v>1904742.6447443329</v>
      </c>
      <c r="D44" s="30">
        <v>669936</v>
      </c>
      <c r="E44" s="30">
        <v>24209</v>
      </c>
      <c r="F44" s="30">
        <f>+'ENERO ORD'!F44+'AJUSTE FOFIR'!C44</f>
        <v>157960</v>
      </c>
      <c r="G44" s="30">
        <v>69572.383853353327</v>
      </c>
      <c r="H44" s="30">
        <v>15621.348544747187</v>
      </c>
      <c r="I44" s="30">
        <v>44255.510077325387</v>
      </c>
      <c r="J44" s="30">
        <v>4272</v>
      </c>
      <c r="K44" s="30">
        <v>2670</v>
      </c>
      <c r="L44" s="30">
        <v>357226</v>
      </c>
      <c r="M44" s="31">
        <v>0</v>
      </c>
      <c r="N44" s="8">
        <f t="shared" si="0"/>
        <v>3250464.8872197587</v>
      </c>
    </row>
    <row r="45" spans="1:14" x14ac:dyDescent="0.25">
      <c r="A45" s="13">
        <v>42</v>
      </c>
      <c r="B45" s="33" t="s">
        <v>54</v>
      </c>
      <c r="C45" s="30">
        <v>749556.10252684099</v>
      </c>
      <c r="D45" s="30">
        <v>184818</v>
      </c>
      <c r="E45" s="30">
        <v>8137</v>
      </c>
      <c r="F45" s="30">
        <f>+'ENERO ORD'!F45+'AJUSTE FOFIR'!C45</f>
        <v>70624</v>
      </c>
      <c r="G45" s="30">
        <v>18804.21505702841</v>
      </c>
      <c r="H45" s="30">
        <v>7304.6890360369525</v>
      </c>
      <c r="I45" s="30">
        <v>17212.131461118479</v>
      </c>
      <c r="J45" s="30">
        <v>1312</v>
      </c>
      <c r="K45" s="30">
        <v>1482</v>
      </c>
      <c r="L45" s="30">
        <v>77197</v>
      </c>
      <c r="M45" s="31">
        <v>0</v>
      </c>
      <c r="N45" s="8">
        <f t="shared" si="0"/>
        <v>1136447.1380810249</v>
      </c>
    </row>
    <row r="46" spans="1:14" x14ac:dyDescent="0.25">
      <c r="A46" s="13">
        <v>43</v>
      </c>
      <c r="B46" s="33" t="s">
        <v>55</v>
      </c>
      <c r="C46" s="30">
        <v>7493444.6401787121</v>
      </c>
      <c r="D46" s="30">
        <v>2810125</v>
      </c>
      <c r="E46" s="30">
        <v>84909</v>
      </c>
      <c r="F46" s="30">
        <f>+'ENERO ORD'!F46+'AJUSTE FOFIR'!C46</f>
        <v>621002</v>
      </c>
      <c r="G46" s="30">
        <v>256259.16119581138</v>
      </c>
      <c r="H46" s="30">
        <v>62937.95963114722</v>
      </c>
      <c r="I46" s="30">
        <v>170455.31789203419</v>
      </c>
      <c r="J46" s="30">
        <v>14032</v>
      </c>
      <c r="K46" s="30">
        <v>11245</v>
      </c>
      <c r="L46" s="30">
        <v>470185</v>
      </c>
      <c r="M46" s="31">
        <v>0</v>
      </c>
      <c r="N46" s="8">
        <f t="shared" si="0"/>
        <v>11994595.078897703</v>
      </c>
    </row>
    <row r="47" spans="1:14" x14ac:dyDescent="0.25">
      <c r="A47" s="13">
        <v>44</v>
      </c>
      <c r="B47" s="33" t="s">
        <v>56</v>
      </c>
      <c r="C47" s="30">
        <v>3698907.2856597137</v>
      </c>
      <c r="D47" s="30">
        <v>1739015</v>
      </c>
      <c r="E47" s="30">
        <v>41777</v>
      </c>
      <c r="F47" s="30">
        <f>+'ENERO ORD'!F47+'AJUSTE FOFIR'!C47</f>
        <v>310745</v>
      </c>
      <c r="G47" s="30">
        <v>92041.387986980568</v>
      </c>
      <c r="H47" s="30">
        <v>31583.011519281041</v>
      </c>
      <c r="I47" s="30">
        <v>73347.663427994878</v>
      </c>
      <c r="J47" s="30">
        <v>7033</v>
      </c>
      <c r="K47" s="30">
        <v>5730</v>
      </c>
      <c r="L47" s="30">
        <v>71889</v>
      </c>
      <c r="M47" s="31">
        <v>187665</v>
      </c>
      <c r="N47" s="8">
        <f t="shared" si="0"/>
        <v>6259733.3485939698</v>
      </c>
    </row>
    <row r="48" spans="1:14" x14ac:dyDescent="0.25">
      <c r="A48" s="13">
        <v>45</v>
      </c>
      <c r="B48" s="33" t="s">
        <v>57</v>
      </c>
      <c r="C48" s="30">
        <v>594871.85857164976</v>
      </c>
      <c r="D48" s="30">
        <v>269605</v>
      </c>
      <c r="E48" s="30">
        <v>5828</v>
      </c>
      <c r="F48" s="30">
        <f>+'ENERO ORD'!F48+'AJUSTE FOFIR'!C48</f>
        <v>62118</v>
      </c>
      <c r="G48" s="30">
        <v>17864.474561427749</v>
      </c>
      <c r="H48" s="30">
        <v>6547.9924792950387</v>
      </c>
      <c r="I48" s="30">
        <v>16604.665517040637</v>
      </c>
      <c r="J48" s="30">
        <v>720</v>
      </c>
      <c r="K48" s="30">
        <v>1452</v>
      </c>
      <c r="L48" s="30">
        <v>519</v>
      </c>
      <c r="M48" s="31">
        <v>0</v>
      </c>
      <c r="N48" s="8">
        <f t="shared" si="0"/>
        <v>976130.99112941313</v>
      </c>
    </row>
    <row r="49" spans="1:14" x14ac:dyDescent="0.25">
      <c r="A49" s="13">
        <v>46</v>
      </c>
      <c r="B49" s="33" t="s">
        <v>58</v>
      </c>
      <c r="C49" s="30">
        <v>390132.95168489905</v>
      </c>
      <c r="D49" s="30">
        <v>138629</v>
      </c>
      <c r="E49" s="30">
        <v>4391</v>
      </c>
      <c r="F49" s="30">
        <f>+'ENERO ORD'!F49+'AJUSTE FOFIR'!C49</f>
        <v>34298</v>
      </c>
      <c r="G49" s="30">
        <v>6553.7537705252853</v>
      </c>
      <c r="H49" s="30">
        <v>3516.1669067854677</v>
      </c>
      <c r="I49" s="30">
        <v>7088.4293832170342</v>
      </c>
      <c r="J49" s="30">
        <v>809</v>
      </c>
      <c r="K49" s="30">
        <v>667</v>
      </c>
      <c r="L49" s="30">
        <v>20706</v>
      </c>
      <c r="M49" s="31">
        <v>0</v>
      </c>
      <c r="N49" s="8">
        <f t="shared" si="0"/>
        <v>606791.30174542684</v>
      </c>
    </row>
    <row r="50" spans="1:14" x14ac:dyDescent="0.25">
      <c r="A50" s="13">
        <v>47</v>
      </c>
      <c r="B50" s="33" t="s">
        <v>59</v>
      </c>
      <c r="C50" s="30">
        <v>53911.232676911306</v>
      </c>
      <c r="D50" s="30">
        <v>30806</v>
      </c>
      <c r="E50" s="30">
        <v>899</v>
      </c>
      <c r="F50" s="30">
        <f>+'ENERO ORD'!F50+'AJUSTE FOFIR'!C50</f>
        <v>3855</v>
      </c>
      <c r="G50" s="30">
        <v>182.21542708955351</v>
      </c>
      <c r="H50" s="30">
        <v>341.72063669642887</v>
      </c>
      <c r="I50" s="30">
        <v>321.12174419046687</v>
      </c>
      <c r="J50" s="30">
        <v>184</v>
      </c>
      <c r="K50" s="30">
        <v>36</v>
      </c>
      <c r="L50" s="30">
        <v>2033</v>
      </c>
      <c r="M50" s="31">
        <v>0</v>
      </c>
      <c r="N50" s="8">
        <f t="shared" si="0"/>
        <v>92569.290484887766</v>
      </c>
    </row>
    <row r="51" spans="1:14" x14ac:dyDescent="0.25">
      <c r="A51" s="13">
        <v>48</v>
      </c>
      <c r="B51" s="33" t="s">
        <v>60</v>
      </c>
      <c r="C51" s="30">
        <v>145126.50907802966</v>
      </c>
      <c r="D51" s="30">
        <v>56611</v>
      </c>
      <c r="E51" s="30">
        <v>2106</v>
      </c>
      <c r="F51" s="30">
        <f>+'ENERO ORD'!F51+'AJUSTE FOFIR'!C51</f>
        <v>11137</v>
      </c>
      <c r="G51" s="30">
        <v>3158.9114944962939</v>
      </c>
      <c r="H51" s="30">
        <v>1049.6482874968551</v>
      </c>
      <c r="I51" s="30">
        <v>2202.5416452311488</v>
      </c>
      <c r="J51" s="30">
        <v>391</v>
      </c>
      <c r="K51" s="30">
        <v>149</v>
      </c>
      <c r="L51" s="30">
        <v>0</v>
      </c>
      <c r="M51" s="31">
        <v>0</v>
      </c>
      <c r="N51" s="8">
        <f t="shared" si="0"/>
        <v>221931.61050525398</v>
      </c>
    </row>
    <row r="52" spans="1:14" x14ac:dyDescent="0.25">
      <c r="A52" s="13">
        <v>49</v>
      </c>
      <c r="B52" s="33" t="s">
        <v>61</v>
      </c>
      <c r="C52" s="30">
        <v>113388.06251320253</v>
      </c>
      <c r="D52" s="30">
        <v>44541</v>
      </c>
      <c r="E52" s="30">
        <v>1687</v>
      </c>
      <c r="F52" s="30">
        <f>+'ENERO ORD'!F52+'AJUSTE FOFIR'!C52</f>
        <v>8341</v>
      </c>
      <c r="G52" s="30">
        <v>2631.4946476952546</v>
      </c>
      <c r="H52" s="30">
        <v>774.71795064383195</v>
      </c>
      <c r="I52" s="30">
        <v>1652.4589453027288</v>
      </c>
      <c r="J52" s="30">
        <v>322</v>
      </c>
      <c r="K52" s="30">
        <v>100</v>
      </c>
      <c r="L52" s="30">
        <v>0</v>
      </c>
      <c r="M52" s="31">
        <v>0</v>
      </c>
      <c r="N52" s="8">
        <f t="shared" si="0"/>
        <v>173437.73405684435</v>
      </c>
    </row>
    <row r="53" spans="1:14" x14ac:dyDescent="0.25">
      <c r="A53" s="13">
        <v>50</v>
      </c>
      <c r="B53" s="33" t="s">
        <v>62</v>
      </c>
      <c r="C53" s="30">
        <v>286114.68639461102</v>
      </c>
      <c r="D53" s="30">
        <v>77567</v>
      </c>
      <c r="E53" s="30">
        <v>3588</v>
      </c>
      <c r="F53" s="30">
        <f>+'ENERO ORD'!F53+'AJUSTE FOFIR'!C53</f>
        <v>23337</v>
      </c>
      <c r="G53" s="30">
        <v>8277.5202204514499</v>
      </c>
      <c r="H53" s="30">
        <v>2314.1287018546641</v>
      </c>
      <c r="I53" s="30">
        <v>5764.8742415446814</v>
      </c>
      <c r="J53" s="30">
        <v>656</v>
      </c>
      <c r="K53" s="30">
        <v>391</v>
      </c>
      <c r="L53" s="30">
        <v>0</v>
      </c>
      <c r="M53" s="31">
        <v>0</v>
      </c>
      <c r="N53" s="8">
        <f t="shared" si="0"/>
        <v>408010.20955846185</v>
      </c>
    </row>
    <row r="54" spans="1:14" x14ac:dyDescent="0.25">
      <c r="A54" s="13">
        <v>51</v>
      </c>
      <c r="B54" s="33" t="s">
        <v>63</v>
      </c>
      <c r="C54" s="30">
        <v>363994.60703979386</v>
      </c>
      <c r="D54" s="30">
        <v>178814</v>
      </c>
      <c r="E54" s="30">
        <v>4456</v>
      </c>
      <c r="F54" s="30">
        <f>+'ENERO ORD'!F54+'AJUSTE FOFIR'!C54</f>
        <v>33058</v>
      </c>
      <c r="G54" s="30">
        <v>10348.382810327257</v>
      </c>
      <c r="H54" s="30">
        <v>3325.3082088985902</v>
      </c>
      <c r="I54" s="30">
        <v>8292.1432950833259</v>
      </c>
      <c r="J54" s="30">
        <v>722</v>
      </c>
      <c r="K54" s="30">
        <v>632</v>
      </c>
      <c r="L54" s="30">
        <v>72403</v>
      </c>
      <c r="M54" s="31">
        <v>0</v>
      </c>
      <c r="N54" s="8">
        <f t="shared" si="0"/>
        <v>676045.44135410304</v>
      </c>
    </row>
    <row r="55" spans="1:14" x14ac:dyDescent="0.25">
      <c r="A55" s="13">
        <v>52</v>
      </c>
      <c r="B55" s="33" t="s">
        <v>64</v>
      </c>
      <c r="C55" s="30">
        <v>470570.60641697701</v>
      </c>
      <c r="D55" s="30">
        <v>187562</v>
      </c>
      <c r="E55" s="30">
        <v>4376</v>
      </c>
      <c r="F55" s="30">
        <f>+'ENERO ORD'!F55+'AJUSTE FOFIR'!C55</f>
        <v>36959</v>
      </c>
      <c r="G55" s="30">
        <v>13394.952420689722</v>
      </c>
      <c r="H55" s="30">
        <v>3980.2413969795221</v>
      </c>
      <c r="I55" s="30">
        <v>9885.2502695804124</v>
      </c>
      <c r="J55" s="30">
        <v>919</v>
      </c>
      <c r="K55" s="30">
        <v>718</v>
      </c>
      <c r="L55" s="30">
        <v>0</v>
      </c>
      <c r="M55" s="31">
        <v>0</v>
      </c>
      <c r="N55" s="8">
        <f t="shared" si="0"/>
        <v>728365.0505042267</v>
      </c>
    </row>
    <row r="56" spans="1:14" x14ac:dyDescent="0.25">
      <c r="A56" s="13">
        <v>53</v>
      </c>
      <c r="B56" s="33" t="s">
        <v>65</v>
      </c>
      <c r="C56" s="30">
        <v>345040.32936476608</v>
      </c>
      <c r="D56" s="30">
        <v>186767</v>
      </c>
      <c r="E56" s="30">
        <v>5775</v>
      </c>
      <c r="F56" s="30">
        <f>+'ENERO ORD'!F56+'AJUSTE FOFIR'!C56</f>
        <v>23240</v>
      </c>
      <c r="G56" s="30">
        <v>2916.7296068755759</v>
      </c>
      <c r="H56" s="30">
        <v>2017.9700029263363</v>
      </c>
      <c r="I56" s="30">
        <v>2259.1976224311152</v>
      </c>
      <c r="J56" s="30">
        <v>1133</v>
      </c>
      <c r="K56" s="30">
        <v>172</v>
      </c>
      <c r="L56" s="30">
        <v>57107</v>
      </c>
      <c r="M56" s="31">
        <v>0</v>
      </c>
      <c r="N56" s="8">
        <f t="shared" si="0"/>
        <v>626428.2265969991</v>
      </c>
    </row>
    <row r="57" spans="1:14" x14ac:dyDescent="0.25">
      <c r="A57" s="13">
        <v>54</v>
      </c>
      <c r="B57" s="33" t="s">
        <v>66</v>
      </c>
      <c r="C57" s="30">
        <v>88790.775510253734</v>
      </c>
      <c r="D57" s="30">
        <v>45227</v>
      </c>
      <c r="E57" s="30">
        <v>1261</v>
      </c>
      <c r="F57" s="30">
        <f>+'ENERO ORD'!F57+'AJUSTE FOFIR'!C57</f>
        <v>6577</v>
      </c>
      <c r="G57" s="30">
        <v>904.48564054816654</v>
      </c>
      <c r="H57" s="30">
        <v>622.35852525251505</v>
      </c>
      <c r="I57" s="30">
        <v>923.5204812301306</v>
      </c>
      <c r="J57" s="30">
        <v>247</v>
      </c>
      <c r="K57" s="30">
        <v>85</v>
      </c>
      <c r="L57" s="30">
        <v>0</v>
      </c>
      <c r="M57" s="31">
        <v>0</v>
      </c>
      <c r="N57" s="8">
        <f t="shared" si="0"/>
        <v>144638.14015728456</v>
      </c>
    </row>
    <row r="58" spans="1:14" x14ac:dyDescent="0.25">
      <c r="A58" s="13">
        <v>55</v>
      </c>
      <c r="B58" s="33" t="s">
        <v>67</v>
      </c>
      <c r="C58" s="30">
        <v>268277.14093378733</v>
      </c>
      <c r="D58" s="30">
        <v>126085</v>
      </c>
      <c r="E58" s="30">
        <v>3309</v>
      </c>
      <c r="F58" s="30">
        <f>+'ENERO ORD'!F58+'AJUSTE FOFIR'!C58</f>
        <v>21736</v>
      </c>
      <c r="G58" s="30">
        <v>8364.0265814053892</v>
      </c>
      <c r="H58" s="30">
        <v>2159.160670907112</v>
      </c>
      <c r="I58" s="30">
        <v>5567.1378434033149</v>
      </c>
      <c r="J58" s="30">
        <v>585</v>
      </c>
      <c r="K58" s="30">
        <v>364</v>
      </c>
      <c r="L58" s="30">
        <v>0</v>
      </c>
      <c r="M58" s="31">
        <v>0</v>
      </c>
      <c r="N58" s="8">
        <f t="shared" si="0"/>
        <v>436446.46602950315</v>
      </c>
    </row>
    <row r="59" spans="1:14" x14ac:dyDescent="0.25">
      <c r="A59" s="13">
        <v>56</v>
      </c>
      <c r="B59" s="33" t="s">
        <v>68</v>
      </c>
      <c r="C59" s="30">
        <v>123365.414690019</v>
      </c>
      <c r="D59" s="30">
        <v>39322</v>
      </c>
      <c r="E59" s="30">
        <v>1776</v>
      </c>
      <c r="F59" s="30">
        <f>+'ENERO ORD'!F59+'AJUSTE FOFIR'!C59</f>
        <v>9396</v>
      </c>
      <c r="G59" s="30">
        <v>3208.8271353842351</v>
      </c>
      <c r="H59" s="30">
        <v>887.76318526915031</v>
      </c>
      <c r="I59" s="30">
        <v>2043.2751038584811</v>
      </c>
      <c r="J59" s="30">
        <v>335</v>
      </c>
      <c r="K59" s="30">
        <v>125</v>
      </c>
      <c r="L59" s="30">
        <v>0</v>
      </c>
      <c r="M59" s="31">
        <v>0</v>
      </c>
      <c r="N59" s="8">
        <f t="shared" si="0"/>
        <v>180459.28011453082</v>
      </c>
    </row>
    <row r="60" spans="1:14" x14ac:dyDescent="0.25">
      <c r="A60" s="13">
        <v>57</v>
      </c>
      <c r="B60" s="33" t="s">
        <v>69</v>
      </c>
      <c r="C60" s="30">
        <v>3415235.3366187895</v>
      </c>
      <c r="D60" s="30">
        <v>1371860</v>
      </c>
      <c r="E60" s="30">
        <v>35018</v>
      </c>
      <c r="F60" s="30">
        <f>+'ENERO ORD'!F60+'AJUSTE FOFIR'!C60</f>
        <v>292990</v>
      </c>
      <c r="G60" s="30">
        <v>85673.954167482312</v>
      </c>
      <c r="H60" s="30">
        <v>30391.803701945908</v>
      </c>
      <c r="I60" s="30">
        <v>71567.776477881576</v>
      </c>
      <c r="J60" s="30">
        <v>5649</v>
      </c>
      <c r="K60" s="30">
        <v>5788</v>
      </c>
      <c r="L60" s="30">
        <v>0</v>
      </c>
      <c r="M60" s="31">
        <v>58140</v>
      </c>
      <c r="N60" s="8">
        <f t="shared" si="0"/>
        <v>5372313.8709660992</v>
      </c>
    </row>
    <row r="61" spans="1:14" x14ac:dyDescent="0.25">
      <c r="A61" s="13">
        <v>58</v>
      </c>
      <c r="B61" s="33" t="s">
        <v>70</v>
      </c>
      <c r="C61" s="30">
        <v>1077877.9123136941</v>
      </c>
      <c r="D61" s="30">
        <v>98433</v>
      </c>
      <c r="E61" s="30">
        <v>12028</v>
      </c>
      <c r="F61" s="30">
        <f>+'ENERO ORD'!F61+'AJUSTE FOFIR'!C61</f>
        <v>110052</v>
      </c>
      <c r="G61" s="30">
        <v>27746.908579950985</v>
      </c>
      <c r="H61" s="30">
        <v>11361.305702000598</v>
      </c>
      <c r="I61" s="30">
        <v>27370.173981026845</v>
      </c>
      <c r="J61" s="30">
        <v>1670</v>
      </c>
      <c r="K61" s="30">
        <v>2425</v>
      </c>
      <c r="L61" s="30">
        <v>0</v>
      </c>
      <c r="M61" s="31">
        <v>0</v>
      </c>
      <c r="N61" s="8">
        <f t="shared" si="0"/>
        <v>1368964.3005766724</v>
      </c>
    </row>
    <row r="62" spans="1:14" x14ac:dyDescent="0.25">
      <c r="A62" s="13">
        <v>59</v>
      </c>
      <c r="B62" s="33" t="s">
        <v>71</v>
      </c>
      <c r="C62" s="30">
        <v>3371175.1362953843</v>
      </c>
      <c r="D62" s="30">
        <v>1343435</v>
      </c>
      <c r="E62" s="30">
        <v>37168</v>
      </c>
      <c r="F62" s="30">
        <f>+'ENERO ORD'!F62+'AJUSTE FOFIR'!C62</f>
        <v>301619</v>
      </c>
      <c r="G62" s="30">
        <v>112766.95388455346</v>
      </c>
      <c r="H62" s="30">
        <v>30851.7770685902</v>
      </c>
      <c r="I62" s="30">
        <v>82997.592037185459</v>
      </c>
      <c r="J62" s="30">
        <v>5640</v>
      </c>
      <c r="K62" s="30">
        <v>6028</v>
      </c>
      <c r="L62" s="30">
        <v>0</v>
      </c>
      <c r="M62" s="31">
        <v>0</v>
      </c>
      <c r="N62" s="8">
        <f t="shared" si="0"/>
        <v>5291681.4592857119</v>
      </c>
    </row>
    <row r="63" spans="1:14" x14ac:dyDescent="0.25">
      <c r="A63" s="13">
        <v>60</v>
      </c>
      <c r="B63" s="33" t="s">
        <v>72</v>
      </c>
      <c r="C63" s="30">
        <v>207930.882190459</v>
      </c>
      <c r="D63" s="30">
        <v>67517</v>
      </c>
      <c r="E63" s="30">
        <v>2687</v>
      </c>
      <c r="F63" s="30">
        <f>+'ENERO ORD'!F63+'AJUSTE FOFIR'!C63</f>
        <v>15531</v>
      </c>
      <c r="G63" s="30">
        <v>5510.2971087682108</v>
      </c>
      <c r="H63" s="30">
        <v>1509.7480212243554</v>
      </c>
      <c r="I63" s="30">
        <v>3564.1178655138406</v>
      </c>
      <c r="J63" s="30">
        <v>499</v>
      </c>
      <c r="K63" s="30">
        <v>223</v>
      </c>
      <c r="L63" s="30">
        <v>0</v>
      </c>
      <c r="M63" s="31">
        <v>0</v>
      </c>
      <c r="N63" s="8">
        <f t="shared" si="0"/>
        <v>304972.04518596537</v>
      </c>
    </row>
    <row r="64" spans="1:14" x14ac:dyDescent="0.25">
      <c r="A64" s="13">
        <v>61</v>
      </c>
      <c r="B64" s="33" t="s">
        <v>73</v>
      </c>
      <c r="C64" s="30">
        <v>287596.14644184679</v>
      </c>
      <c r="D64" s="30">
        <v>109852</v>
      </c>
      <c r="E64" s="30">
        <v>3655</v>
      </c>
      <c r="F64" s="30">
        <f>+'ENERO ORD'!F64+'AJUSTE FOFIR'!C64</f>
        <v>22312</v>
      </c>
      <c r="G64" s="30">
        <v>6356.5268432024286</v>
      </c>
      <c r="H64" s="30">
        <v>2184.5486392300973</v>
      </c>
      <c r="I64" s="30">
        <v>4744.6015223930253</v>
      </c>
      <c r="J64" s="30">
        <v>637</v>
      </c>
      <c r="K64" s="30">
        <v>343</v>
      </c>
      <c r="L64" s="30">
        <v>0</v>
      </c>
      <c r="M64" s="31">
        <v>0</v>
      </c>
      <c r="N64" s="8">
        <f t="shared" si="0"/>
        <v>437680.82344667229</v>
      </c>
    </row>
    <row r="65" spans="1:14" x14ac:dyDescent="0.25">
      <c r="A65" s="13">
        <v>62</v>
      </c>
      <c r="B65" s="33" t="s">
        <v>74</v>
      </c>
      <c r="C65" s="30">
        <v>94014.60923306513</v>
      </c>
      <c r="D65" s="30">
        <v>44008</v>
      </c>
      <c r="E65" s="30">
        <v>1370</v>
      </c>
      <c r="F65" s="30">
        <f>+'ENERO ORD'!F65+'AJUSTE FOFIR'!C65</f>
        <v>7130</v>
      </c>
      <c r="G65" s="30">
        <v>1121.1977156842222</v>
      </c>
      <c r="H65" s="30">
        <v>670.52695367339948</v>
      </c>
      <c r="I65" s="30">
        <v>1058.8952531503467</v>
      </c>
      <c r="J65" s="30">
        <v>261</v>
      </c>
      <c r="K65" s="30">
        <v>93</v>
      </c>
      <c r="L65" s="30">
        <v>8143</v>
      </c>
      <c r="M65" s="31">
        <v>0</v>
      </c>
      <c r="N65" s="8">
        <f t="shared" si="0"/>
        <v>157870.22915557309</v>
      </c>
    </row>
    <row r="66" spans="1:14" x14ac:dyDescent="0.25">
      <c r="A66" s="13">
        <v>63</v>
      </c>
      <c r="B66" s="33" t="s">
        <v>75</v>
      </c>
      <c r="C66" s="30">
        <v>241200.86393124046</v>
      </c>
      <c r="D66" s="30">
        <v>110783</v>
      </c>
      <c r="E66" s="30">
        <v>2747</v>
      </c>
      <c r="F66" s="30">
        <f>+'ENERO ORD'!F66+'AJUSTE FOFIR'!C66</f>
        <v>23266</v>
      </c>
      <c r="G66" s="30">
        <v>9704.6903222197179</v>
      </c>
      <c r="H66" s="30">
        <v>2392.1340553179743</v>
      </c>
      <c r="I66" s="30">
        <v>6892.7060424780775</v>
      </c>
      <c r="J66" s="30">
        <v>456</v>
      </c>
      <c r="K66" s="30">
        <v>488</v>
      </c>
      <c r="L66" s="30">
        <v>26824</v>
      </c>
      <c r="M66" s="31">
        <v>0</v>
      </c>
      <c r="N66" s="8">
        <f t="shared" si="0"/>
        <v>424754.39435125625</v>
      </c>
    </row>
    <row r="67" spans="1:14" x14ac:dyDescent="0.25">
      <c r="A67" s="13">
        <v>64</v>
      </c>
      <c r="B67" s="33" t="s">
        <v>76</v>
      </c>
      <c r="C67" s="30">
        <v>474000.42216488055</v>
      </c>
      <c r="D67" s="30">
        <v>103624</v>
      </c>
      <c r="E67" s="30">
        <v>5701</v>
      </c>
      <c r="F67" s="30">
        <f>+'ENERO ORD'!F67+'AJUSTE FOFIR'!C67</f>
        <v>39947</v>
      </c>
      <c r="G67" s="30">
        <v>18957.692333318548</v>
      </c>
      <c r="H67" s="30">
        <v>4016.0856030931118</v>
      </c>
      <c r="I67" s="30">
        <v>11854.503393150482</v>
      </c>
      <c r="J67" s="30">
        <v>1032</v>
      </c>
      <c r="K67" s="30">
        <v>715</v>
      </c>
      <c r="L67" s="30">
        <v>0</v>
      </c>
      <c r="M67" s="31">
        <v>0</v>
      </c>
      <c r="N67" s="8">
        <f t="shared" si="0"/>
        <v>659847.70349444274</v>
      </c>
    </row>
    <row r="68" spans="1:14" x14ac:dyDescent="0.25">
      <c r="A68" s="13">
        <v>65</v>
      </c>
      <c r="B68" s="33" t="s">
        <v>77</v>
      </c>
      <c r="C68" s="30">
        <v>143486.63468202553</v>
      </c>
      <c r="D68" s="30">
        <v>81436</v>
      </c>
      <c r="E68" s="30">
        <v>2070</v>
      </c>
      <c r="F68" s="30">
        <f>+'ENERO ORD'!F68+'AJUSTE FOFIR'!C68</f>
        <v>10572</v>
      </c>
      <c r="G68" s="30">
        <v>2384.3002558763428</v>
      </c>
      <c r="H68" s="30">
        <v>992.23300404658562</v>
      </c>
      <c r="I68" s="30">
        <v>1796.2441601437799</v>
      </c>
      <c r="J68" s="30">
        <v>394</v>
      </c>
      <c r="K68" s="30">
        <v>132</v>
      </c>
      <c r="L68" s="30">
        <v>0</v>
      </c>
      <c r="M68" s="31">
        <v>0</v>
      </c>
      <c r="N68" s="8">
        <f t="shared" si="0"/>
        <v>243263.41210209223</v>
      </c>
    </row>
    <row r="69" spans="1:14" x14ac:dyDescent="0.25">
      <c r="A69" s="13">
        <v>66</v>
      </c>
      <c r="B69" s="33" t="s">
        <v>78</v>
      </c>
      <c r="C69" s="30">
        <v>495224.87430537934</v>
      </c>
      <c r="D69" s="30">
        <v>274490</v>
      </c>
      <c r="E69" s="30">
        <v>5554</v>
      </c>
      <c r="F69" s="30">
        <f>+'ENERO ORD'!F69+'AJUSTE FOFIR'!C69</f>
        <v>36979</v>
      </c>
      <c r="G69" s="30">
        <v>11952.741949650241</v>
      </c>
      <c r="H69" s="30">
        <v>3802.0242879432253</v>
      </c>
      <c r="I69" s="30">
        <v>8565.9264560772081</v>
      </c>
      <c r="J69" s="30">
        <v>1134</v>
      </c>
      <c r="K69" s="30">
        <v>606</v>
      </c>
      <c r="L69" s="30">
        <v>0</v>
      </c>
      <c r="M69" s="31">
        <v>0</v>
      </c>
      <c r="N69" s="8">
        <f t="shared" ref="N69:N132" si="1">SUM(C69:M69)</f>
        <v>838308.56699905009</v>
      </c>
    </row>
    <row r="70" spans="1:14" x14ac:dyDescent="0.25">
      <c r="A70" s="13">
        <v>67</v>
      </c>
      <c r="B70" s="33" t="s">
        <v>79</v>
      </c>
      <c r="C70" s="30">
        <v>53782857.69701305</v>
      </c>
      <c r="D70" s="30">
        <v>18406610</v>
      </c>
      <c r="E70" s="30">
        <v>588849</v>
      </c>
      <c r="F70" s="30">
        <f>+'ENERO ORD'!F70+'AJUSTE FOFIR'!C70</f>
        <v>5076014</v>
      </c>
      <c r="G70" s="30">
        <v>616075.92600516463</v>
      </c>
      <c r="H70" s="30">
        <v>512749.27748712897</v>
      </c>
      <c r="I70" s="30">
        <v>982831.8035407397</v>
      </c>
      <c r="J70" s="30">
        <v>81674</v>
      </c>
      <c r="K70" s="30">
        <v>107942</v>
      </c>
      <c r="L70" s="30">
        <v>6998649</v>
      </c>
      <c r="M70" s="31">
        <v>0</v>
      </c>
      <c r="N70" s="8">
        <f t="shared" si="1"/>
        <v>87154252.704046085</v>
      </c>
    </row>
    <row r="71" spans="1:14" x14ac:dyDescent="0.25">
      <c r="A71" s="13">
        <v>68</v>
      </c>
      <c r="B71" s="33" t="s">
        <v>80</v>
      </c>
      <c r="C71" s="30">
        <v>1916618.4129557679</v>
      </c>
      <c r="D71" s="30">
        <v>749336</v>
      </c>
      <c r="E71" s="30">
        <v>20718</v>
      </c>
      <c r="F71" s="30">
        <f>+'ENERO ORD'!F71+'AJUSTE FOFIR'!C71</f>
        <v>190812</v>
      </c>
      <c r="G71" s="30">
        <v>53145.116316836167</v>
      </c>
      <c r="H71" s="30">
        <v>19800.977232712685</v>
      </c>
      <c r="I71" s="30">
        <v>48654.751356812303</v>
      </c>
      <c r="J71" s="30">
        <v>3086</v>
      </c>
      <c r="K71" s="30">
        <v>4183</v>
      </c>
      <c r="L71" s="30">
        <v>0</v>
      </c>
      <c r="M71" s="31">
        <v>0</v>
      </c>
      <c r="N71" s="8">
        <f t="shared" si="1"/>
        <v>3006354.2578621292</v>
      </c>
    </row>
    <row r="72" spans="1:14" x14ac:dyDescent="0.25">
      <c r="A72" s="13">
        <v>69</v>
      </c>
      <c r="B72" s="33" t="s">
        <v>81</v>
      </c>
      <c r="C72" s="30">
        <v>202356.45725239275</v>
      </c>
      <c r="D72" s="30">
        <v>71914</v>
      </c>
      <c r="E72" s="30">
        <v>2721</v>
      </c>
      <c r="F72" s="30">
        <f>+'ENERO ORD'!F72+'AJUSTE FOFIR'!C72</f>
        <v>16813</v>
      </c>
      <c r="G72" s="30">
        <v>6769.7474967363178</v>
      </c>
      <c r="H72" s="30">
        <v>1639.1570646259477</v>
      </c>
      <c r="I72" s="30">
        <v>4376.5082800166538</v>
      </c>
      <c r="J72" s="30">
        <v>480</v>
      </c>
      <c r="K72" s="30">
        <v>273</v>
      </c>
      <c r="L72" s="30">
        <v>6532</v>
      </c>
      <c r="M72" s="31">
        <v>0</v>
      </c>
      <c r="N72" s="8">
        <f t="shared" si="1"/>
        <v>313874.87009377166</v>
      </c>
    </row>
    <row r="73" spans="1:14" x14ac:dyDescent="0.25">
      <c r="A73" s="13">
        <v>70</v>
      </c>
      <c r="B73" s="33" t="s">
        <v>82</v>
      </c>
      <c r="C73" s="30">
        <v>405456.09417370131</v>
      </c>
      <c r="D73" s="30">
        <v>159379</v>
      </c>
      <c r="E73" s="30">
        <v>4819</v>
      </c>
      <c r="F73" s="30">
        <f>+'ENERO ORD'!F73+'AJUSTE FOFIR'!C73</f>
        <v>36072</v>
      </c>
      <c r="G73" s="30">
        <v>14240.64180206627</v>
      </c>
      <c r="H73" s="30">
        <v>3646.1344218844997</v>
      </c>
      <c r="I73" s="30">
        <v>9997.240852500925</v>
      </c>
      <c r="J73" s="30">
        <v>796</v>
      </c>
      <c r="K73" s="30">
        <v>687</v>
      </c>
      <c r="L73" s="30">
        <v>0</v>
      </c>
      <c r="M73" s="31">
        <v>0</v>
      </c>
      <c r="N73" s="8">
        <f t="shared" si="1"/>
        <v>635093.11125015293</v>
      </c>
    </row>
    <row r="74" spans="1:14" x14ac:dyDescent="0.25">
      <c r="A74" s="13">
        <v>71</v>
      </c>
      <c r="B74" s="33" t="s">
        <v>83</v>
      </c>
      <c r="C74" s="30">
        <v>349845.93298791337</v>
      </c>
      <c r="D74" s="30">
        <v>211138</v>
      </c>
      <c r="E74" s="30">
        <v>5151</v>
      </c>
      <c r="F74" s="30">
        <f>+'ENERO ORD'!F74+'AJUSTE FOFIR'!C74</f>
        <v>25834</v>
      </c>
      <c r="G74" s="30">
        <v>7170.699283689908</v>
      </c>
      <c r="H74" s="30">
        <v>2406.952382363962</v>
      </c>
      <c r="I74" s="30">
        <v>4833.0137331309652</v>
      </c>
      <c r="J74" s="30">
        <v>967</v>
      </c>
      <c r="K74" s="30">
        <v>315</v>
      </c>
      <c r="L74" s="30">
        <v>25809</v>
      </c>
      <c r="M74" s="31">
        <v>0</v>
      </c>
      <c r="N74" s="8">
        <f t="shared" si="1"/>
        <v>633470.59838709829</v>
      </c>
    </row>
    <row r="75" spans="1:14" x14ac:dyDescent="0.25">
      <c r="A75" s="13">
        <v>72</v>
      </c>
      <c r="B75" s="33" t="s">
        <v>84</v>
      </c>
      <c r="C75" s="30">
        <v>1821419.7124293472</v>
      </c>
      <c r="D75" s="30">
        <v>162707</v>
      </c>
      <c r="E75" s="30">
        <v>16172</v>
      </c>
      <c r="F75" s="30">
        <f>+'ENERO ORD'!F75+'AJUSTE FOFIR'!C75</f>
        <v>241096</v>
      </c>
      <c r="G75" s="30">
        <v>17858.425401491455</v>
      </c>
      <c r="H75" s="30">
        <v>25862.151884014354</v>
      </c>
      <c r="I75" s="30">
        <v>52662.611030726359</v>
      </c>
      <c r="J75" s="30">
        <v>799</v>
      </c>
      <c r="K75" s="30">
        <v>6509</v>
      </c>
      <c r="L75" s="30">
        <v>0</v>
      </c>
      <c r="M75" s="31">
        <v>0</v>
      </c>
      <c r="N75" s="8">
        <f t="shared" si="1"/>
        <v>2345085.9007455795</v>
      </c>
    </row>
    <row r="76" spans="1:14" x14ac:dyDescent="0.25">
      <c r="A76" s="13">
        <v>73</v>
      </c>
      <c r="B76" s="33" t="s">
        <v>85</v>
      </c>
      <c r="C76" s="30">
        <v>2134891.5822643195</v>
      </c>
      <c r="D76" s="30">
        <v>890434</v>
      </c>
      <c r="E76" s="30">
        <v>23860</v>
      </c>
      <c r="F76" s="30">
        <f>+'ENERO ORD'!F76+'AJUSTE FOFIR'!C76</f>
        <v>194961</v>
      </c>
      <c r="G76" s="30">
        <v>77535.801345819345</v>
      </c>
      <c r="H76" s="30">
        <v>20016.163029084884</v>
      </c>
      <c r="I76" s="30">
        <v>55560.123247689458</v>
      </c>
      <c r="J76" s="30">
        <v>3965</v>
      </c>
      <c r="K76" s="30">
        <v>3931</v>
      </c>
      <c r="L76" s="30">
        <v>0</v>
      </c>
      <c r="M76" s="31">
        <v>0</v>
      </c>
      <c r="N76" s="8">
        <f t="shared" si="1"/>
        <v>3405154.6698869132</v>
      </c>
    </row>
    <row r="77" spans="1:14" x14ac:dyDescent="0.25">
      <c r="A77" s="13">
        <v>74</v>
      </c>
      <c r="B77" s="33" t="s">
        <v>86</v>
      </c>
      <c r="C77" s="30">
        <v>112123.85912427297</v>
      </c>
      <c r="D77" s="30">
        <v>60223</v>
      </c>
      <c r="E77" s="30">
        <v>1794</v>
      </c>
      <c r="F77" s="30">
        <f>+'ENERO ORD'!F77+'AJUSTE FOFIR'!C77</f>
        <v>8017</v>
      </c>
      <c r="G77" s="30">
        <v>1021.1844109874808</v>
      </c>
      <c r="H77" s="30">
        <v>719.88011767507078</v>
      </c>
      <c r="I77" s="30">
        <v>932.69397036194266</v>
      </c>
      <c r="J77" s="30">
        <v>343</v>
      </c>
      <c r="K77" s="30">
        <v>80</v>
      </c>
      <c r="L77" s="30">
        <v>2156</v>
      </c>
      <c r="M77" s="31">
        <v>0</v>
      </c>
      <c r="N77" s="8">
        <f t="shared" si="1"/>
        <v>187410.61762329744</v>
      </c>
    </row>
    <row r="78" spans="1:14" x14ac:dyDescent="0.25">
      <c r="A78" s="13">
        <v>75</v>
      </c>
      <c r="B78" s="33" t="s">
        <v>87</v>
      </c>
      <c r="C78" s="30">
        <v>374040.55579489318</v>
      </c>
      <c r="D78" s="30">
        <v>157472</v>
      </c>
      <c r="E78" s="30">
        <v>4043</v>
      </c>
      <c r="F78" s="30">
        <f>+'ENERO ORD'!F78+'AJUSTE FOFIR'!C78</f>
        <v>23352</v>
      </c>
      <c r="G78" s="30">
        <v>5971.4895904107543</v>
      </c>
      <c r="H78" s="30">
        <v>2372.4320044375536</v>
      </c>
      <c r="I78" s="30">
        <v>4181.8793096921581</v>
      </c>
      <c r="J78" s="30">
        <v>817</v>
      </c>
      <c r="K78" s="30">
        <v>290</v>
      </c>
      <c r="L78" s="30">
        <v>0</v>
      </c>
      <c r="M78" s="31">
        <v>0</v>
      </c>
      <c r="N78" s="8">
        <f t="shared" si="1"/>
        <v>572540.35669943364</v>
      </c>
    </row>
    <row r="79" spans="1:14" x14ac:dyDescent="0.25">
      <c r="A79" s="13">
        <v>76</v>
      </c>
      <c r="B79" s="33" t="s">
        <v>88</v>
      </c>
      <c r="C79" s="30">
        <v>251197.17896506825</v>
      </c>
      <c r="D79" s="30">
        <v>125570</v>
      </c>
      <c r="E79" s="30">
        <v>3081</v>
      </c>
      <c r="F79" s="30">
        <f>+'ENERO ORD'!F79+'AJUSTE FOFIR'!C79</f>
        <v>20931</v>
      </c>
      <c r="G79" s="30">
        <v>7615.1693367764256</v>
      </c>
      <c r="H79" s="30">
        <v>2089.9642636737499</v>
      </c>
      <c r="I79" s="30">
        <v>5311.0931937306841</v>
      </c>
      <c r="J79" s="30">
        <v>548</v>
      </c>
      <c r="K79" s="30">
        <v>365</v>
      </c>
      <c r="L79" s="30">
        <v>0</v>
      </c>
      <c r="M79" s="31">
        <v>0</v>
      </c>
      <c r="N79" s="8">
        <f t="shared" si="1"/>
        <v>416708.40575924912</v>
      </c>
    </row>
    <row r="80" spans="1:14" x14ac:dyDescent="0.25">
      <c r="A80" s="13">
        <v>77</v>
      </c>
      <c r="B80" s="33" t="s">
        <v>89</v>
      </c>
      <c r="C80" s="30">
        <v>301554.53244391538</v>
      </c>
      <c r="D80" s="30">
        <v>121194</v>
      </c>
      <c r="E80" s="30">
        <v>3375</v>
      </c>
      <c r="F80" s="30">
        <f>+'ENERO ORD'!F80+'AJUSTE FOFIR'!C80</f>
        <v>27862</v>
      </c>
      <c r="G80" s="30">
        <v>9811.2968319113079</v>
      </c>
      <c r="H80" s="30">
        <v>2859.4136931477365</v>
      </c>
      <c r="I80" s="30">
        <v>7509.7555145305605</v>
      </c>
      <c r="J80" s="30">
        <v>538</v>
      </c>
      <c r="K80" s="30">
        <v>567</v>
      </c>
      <c r="L80" s="30">
        <v>35583</v>
      </c>
      <c r="M80" s="31">
        <v>0</v>
      </c>
      <c r="N80" s="8">
        <f t="shared" si="1"/>
        <v>510853.99848350498</v>
      </c>
    </row>
    <row r="81" spans="1:14" x14ac:dyDescent="0.25">
      <c r="A81" s="13">
        <v>78</v>
      </c>
      <c r="B81" s="33" t="s">
        <v>90</v>
      </c>
      <c r="C81" s="30">
        <v>163333.95300249977</v>
      </c>
      <c r="D81" s="30">
        <v>59209</v>
      </c>
      <c r="E81" s="30">
        <v>1909</v>
      </c>
      <c r="F81" s="30">
        <f>+'ENERO ORD'!F81+'AJUSTE FOFIR'!C81</f>
        <v>13766</v>
      </c>
      <c r="G81" s="30">
        <v>2935.8905754776551</v>
      </c>
      <c r="H81" s="30">
        <v>1385.2059119199521</v>
      </c>
      <c r="I81" s="30">
        <v>2805.7540965754579</v>
      </c>
      <c r="J81" s="30">
        <v>299</v>
      </c>
      <c r="K81" s="30">
        <v>249</v>
      </c>
      <c r="L81" s="30">
        <v>7063</v>
      </c>
      <c r="M81" s="31">
        <v>0</v>
      </c>
      <c r="N81" s="8">
        <f t="shared" si="1"/>
        <v>252955.80358647282</v>
      </c>
    </row>
    <row r="82" spans="1:14" x14ac:dyDescent="0.25">
      <c r="A82" s="13">
        <v>79</v>
      </c>
      <c r="B82" s="33" t="s">
        <v>91</v>
      </c>
      <c r="C82" s="30">
        <v>9700257.5613243952</v>
      </c>
      <c r="D82" s="30">
        <v>2672659</v>
      </c>
      <c r="E82" s="30">
        <v>93207</v>
      </c>
      <c r="F82" s="30">
        <f>+'ENERO ORD'!F82+'AJUSTE FOFIR'!C82</f>
        <v>941590</v>
      </c>
      <c r="G82" s="30">
        <v>191215.90388537914</v>
      </c>
      <c r="H82" s="30">
        <v>100154.45970374388</v>
      </c>
      <c r="I82" s="30">
        <v>218454.15343540191</v>
      </c>
      <c r="J82" s="30">
        <v>15811</v>
      </c>
      <c r="K82" s="30">
        <v>21272</v>
      </c>
      <c r="L82" s="30">
        <v>6149580</v>
      </c>
      <c r="M82" s="31">
        <v>0</v>
      </c>
      <c r="N82" s="8">
        <f t="shared" si="1"/>
        <v>20104201.07834892</v>
      </c>
    </row>
    <row r="83" spans="1:14" x14ac:dyDescent="0.25">
      <c r="A83" s="13">
        <v>80</v>
      </c>
      <c r="B83" s="33" t="s">
        <v>92</v>
      </c>
      <c r="C83" s="30">
        <v>135679.30721423117</v>
      </c>
      <c r="D83" s="30">
        <v>78831</v>
      </c>
      <c r="E83" s="30">
        <v>1961</v>
      </c>
      <c r="F83" s="30">
        <f>+'ENERO ORD'!F83+'AJUSTE FOFIR'!C83</f>
        <v>10463</v>
      </c>
      <c r="G83" s="30">
        <v>3530.3079686320507</v>
      </c>
      <c r="H83" s="30">
        <v>988.65563318485897</v>
      </c>
      <c r="I83" s="30">
        <v>2280.2192597763269</v>
      </c>
      <c r="J83" s="30">
        <v>366</v>
      </c>
      <c r="K83" s="30">
        <v>142</v>
      </c>
      <c r="L83" s="30">
        <v>12629</v>
      </c>
      <c r="M83" s="31">
        <v>0</v>
      </c>
      <c r="N83" s="8">
        <f t="shared" si="1"/>
        <v>246870.4900758244</v>
      </c>
    </row>
    <row r="84" spans="1:14" x14ac:dyDescent="0.25">
      <c r="A84" s="13">
        <v>81</v>
      </c>
      <c r="B84" s="33" t="s">
        <v>93</v>
      </c>
      <c r="C84" s="30">
        <v>148884.66289281746</v>
      </c>
      <c r="D84" s="30">
        <v>52917</v>
      </c>
      <c r="E84" s="30">
        <v>2031</v>
      </c>
      <c r="F84" s="30">
        <f>+'ENERO ORD'!F84+'AJUSTE FOFIR'!C84</f>
        <v>11477</v>
      </c>
      <c r="G84" s="30">
        <v>4151.83409980752</v>
      </c>
      <c r="H84" s="30">
        <v>1104.125359918422</v>
      </c>
      <c r="I84" s="30">
        <v>2663.8933493956265</v>
      </c>
      <c r="J84" s="30">
        <v>379</v>
      </c>
      <c r="K84" s="30">
        <v>165</v>
      </c>
      <c r="L84" s="30">
        <v>0</v>
      </c>
      <c r="M84" s="31">
        <v>0</v>
      </c>
      <c r="N84" s="8">
        <f t="shared" si="1"/>
        <v>223773.51570193903</v>
      </c>
    </row>
    <row r="85" spans="1:14" x14ac:dyDescent="0.25">
      <c r="A85" s="13">
        <v>82</v>
      </c>
      <c r="B85" s="33" t="s">
        <v>94</v>
      </c>
      <c r="C85" s="30">
        <v>277014.46358078625</v>
      </c>
      <c r="D85" s="30">
        <v>90982</v>
      </c>
      <c r="E85" s="30">
        <v>3608</v>
      </c>
      <c r="F85" s="30">
        <f>+'ENERO ORD'!F85+'AJUSTE FOFIR'!C85</f>
        <v>22996</v>
      </c>
      <c r="G85" s="30">
        <v>9262.1751743294571</v>
      </c>
      <c r="H85" s="30">
        <v>2260.127502564012</v>
      </c>
      <c r="I85" s="30">
        <v>6037.1740561714114</v>
      </c>
      <c r="J85" s="30">
        <v>637</v>
      </c>
      <c r="K85" s="30">
        <v>382</v>
      </c>
      <c r="L85" s="30">
        <v>11629</v>
      </c>
      <c r="M85" s="31">
        <v>0</v>
      </c>
      <c r="N85" s="8">
        <f t="shared" si="1"/>
        <v>424807.94031385111</v>
      </c>
    </row>
    <row r="86" spans="1:14" x14ac:dyDescent="0.25">
      <c r="A86" s="13">
        <v>83</v>
      </c>
      <c r="B86" s="33" t="s">
        <v>95</v>
      </c>
      <c r="C86" s="30">
        <v>567545.95275057154</v>
      </c>
      <c r="D86" s="30">
        <v>160350</v>
      </c>
      <c r="E86" s="30">
        <v>5793</v>
      </c>
      <c r="F86" s="30">
        <f>+'ENERO ORD'!F86+'AJUSTE FOFIR'!C86</f>
        <v>58890</v>
      </c>
      <c r="G86" s="30">
        <v>25795.37120944904</v>
      </c>
      <c r="H86" s="30">
        <v>6169.7000597816195</v>
      </c>
      <c r="I86" s="30">
        <v>18698.371462111645</v>
      </c>
      <c r="J86" s="30">
        <v>744</v>
      </c>
      <c r="K86" s="30">
        <v>1353</v>
      </c>
      <c r="L86" s="30">
        <v>65534</v>
      </c>
      <c r="M86" s="31">
        <v>0</v>
      </c>
      <c r="N86" s="8">
        <f t="shared" si="1"/>
        <v>910873.39548191382</v>
      </c>
    </row>
    <row r="87" spans="1:14" x14ac:dyDescent="0.25">
      <c r="A87" s="13">
        <v>84</v>
      </c>
      <c r="B87" s="33" t="s">
        <v>96</v>
      </c>
      <c r="C87" s="30">
        <v>364335.73713885929</v>
      </c>
      <c r="D87" s="30">
        <v>136401</v>
      </c>
      <c r="E87" s="30">
        <v>3716</v>
      </c>
      <c r="F87" s="30">
        <f>+'ENERO ORD'!F87+'AJUSTE FOFIR'!C87</f>
        <v>35344</v>
      </c>
      <c r="G87" s="30">
        <v>9448.8169649637348</v>
      </c>
      <c r="H87" s="30">
        <v>3693.4280686195798</v>
      </c>
      <c r="I87" s="30">
        <v>8833.0458867357484</v>
      </c>
      <c r="J87" s="30">
        <v>531</v>
      </c>
      <c r="K87" s="30">
        <v>776</v>
      </c>
      <c r="L87" s="30">
        <v>113057</v>
      </c>
      <c r="M87" s="31">
        <v>0</v>
      </c>
      <c r="N87" s="8">
        <f t="shared" si="1"/>
        <v>676136.02805917826</v>
      </c>
    </row>
    <row r="88" spans="1:14" x14ac:dyDescent="0.25">
      <c r="A88" s="13">
        <v>85</v>
      </c>
      <c r="B88" s="33" t="s">
        <v>97</v>
      </c>
      <c r="C88" s="30">
        <v>1249369.1863058633</v>
      </c>
      <c r="D88" s="30">
        <v>605619</v>
      </c>
      <c r="E88" s="30">
        <v>14167</v>
      </c>
      <c r="F88" s="30">
        <f>+'ENERO ORD'!F88+'AJUSTE FOFIR'!C88</f>
        <v>116529</v>
      </c>
      <c r="G88" s="30">
        <v>57070.680378459925</v>
      </c>
      <c r="H88" s="30">
        <v>11935.929623193713</v>
      </c>
      <c r="I88" s="30">
        <v>37761.282381927791</v>
      </c>
      <c r="J88" s="30">
        <v>2245</v>
      </c>
      <c r="K88" s="30">
        <v>2375</v>
      </c>
      <c r="L88" s="30">
        <v>0</v>
      </c>
      <c r="M88" s="31">
        <v>0</v>
      </c>
      <c r="N88" s="8">
        <f t="shared" si="1"/>
        <v>2097072.0786894448</v>
      </c>
    </row>
    <row r="89" spans="1:14" x14ac:dyDescent="0.25">
      <c r="A89" s="13">
        <v>86</v>
      </c>
      <c r="B89" s="33" t="s">
        <v>98</v>
      </c>
      <c r="C89" s="30">
        <v>148511.92324070988</v>
      </c>
      <c r="D89" s="30">
        <v>58367</v>
      </c>
      <c r="E89" s="30">
        <v>1878</v>
      </c>
      <c r="F89" s="30">
        <f>+'ENERO ORD'!F89+'AJUSTE FOFIR'!C89</f>
        <v>13642</v>
      </c>
      <c r="G89" s="30">
        <v>2297.4688853447337</v>
      </c>
      <c r="H89" s="30">
        <v>1365.9263611704237</v>
      </c>
      <c r="I89" s="30">
        <v>2667.915564891262</v>
      </c>
      <c r="J89" s="30">
        <v>314</v>
      </c>
      <c r="K89" s="30">
        <v>260</v>
      </c>
      <c r="L89" s="30">
        <v>37939</v>
      </c>
      <c r="M89" s="31">
        <v>0</v>
      </c>
      <c r="N89" s="8">
        <f t="shared" si="1"/>
        <v>267243.23405211628</v>
      </c>
    </row>
    <row r="90" spans="1:14" x14ac:dyDescent="0.25">
      <c r="A90" s="13">
        <v>87</v>
      </c>
      <c r="B90" s="33" t="s">
        <v>99</v>
      </c>
      <c r="C90" s="30">
        <v>282488.08060734585</v>
      </c>
      <c r="D90" s="30">
        <v>169221</v>
      </c>
      <c r="E90" s="30">
        <v>3243</v>
      </c>
      <c r="F90" s="30">
        <f>+'ENERO ORD'!F90+'AJUSTE FOFIR'!C90</f>
        <v>26359</v>
      </c>
      <c r="G90" s="30">
        <v>12272.091998614935</v>
      </c>
      <c r="H90" s="30">
        <v>2692.6352467151</v>
      </c>
      <c r="I90" s="30">
        <v>8197.4303600605745</v>
      </c>
      <c r="J90" s="30">
        <v>508</v>
      </c>
      <c r="K90" s="30">
        <v>534</v>
      </c>
      <c r="L90" s="30">
        <v>0</v>
      </c>
      <c r="M90" s="31">
        <v>0</v>
      </c>
      <c r="N90" s="8">
        <f t="shared" si="1"/>
        <v>505515.2382127365</v>
      </c>
    </row>
    <row r="91" spans="1:14" x14ac:dyDescent="0.25">
      <c r="A91" s="13">
        <v>88</v>
      </c>
      <c r="B91" s="33" t="s">
        <v>100</v>
      </c>
      <c r="C91" s="30">
        <v>227998.75599346476</v>
      </c>
      <c r="D91" s="30">
        <v>99882</v>
      </c>
      <c r="E91" s="30">
        <v>3167</v>
      </c>
      <c r="F91" s="30">
        <f>+'ENERO ORD'!F91+'AJUSTE FOFIR'!C91</f>
        <v>18032</v>
      </c>
      <c r="G91" s="30">
        <v>6377.7290203269495</v>
      </c>
      <c r="H91" s="30">
        <v>1731.5000291404963</v>
      </c>
      <c r="I91" s="30">
        <v>4185.8445520579298</v>
      </c>
      <c r="J91" s="30">
        <v>583</v>
      </c>
      <c r="K91" s="30">
        <v>266</v>
      </c>
      <c r="L91" s="30">
        <v>11300</v>
      </c>
      <c r="M91" s="31">
        <v>0</v>
      </c>
      <c r="N91" s="8">
        <f t="shared" si="1"/>
        <v>373523.82959499006</v>
      </c>
    </row>
    <row r="92" spans="1:14" x14ac:dyDescent="0.25">
      <c r="A92" s="13">
        <v>89</v>
      </c>
      <c r="B92" s="33" t="s">
        <v>101</v>
      </c>
      <c r="C92" s="30">
        <v>159919.43142246874</v>
      </c>
      <c r="D92" s="30">
        <v>38414</v>
      </c>
      <c r="E92" s="30">
        <v>2149</v>
      </c>
      <c r="F92" s="30">
        <f>+'ENERO ORD'!F92+'AJUSTE FOFIR'!C92</f>
        <v>12778</v>
      </c>
      <c r="G92" s="30">
        <v>5165.6055601272292</v>
      </c>
      <c r="H92" s="30">
        <v>1239.6214243986403</v>
      </c>
      <c r="I92" s="30">
        <v>3238.7073369330433</v>
      </c>
      <c r="J92" s="30">
        <v>389</v>
      </c>
      <c r="K92" s="30">
        <v>197</v>
      </c>
      <c r="L92" s="30">
        <v>0</v>
      </c>
      <c r="M92" s="31">
        <v>0</v>
      </c>
      <c r="N92" s="8">
        <f t="shared" si="1"/>
        <v>223490.36574392766</v>
      </c>
    </row>
    <row r="93" spans="1:14" x14ac:dyDescent="0.25">
      <c r="A93" s="13">
        <v>90</v>
      </c>
      <c r="B93" s="33" t="s">
        <v>102</v>
      </c>
      <c r="C93" s="30">
        <v>395139.51788948575</v>
      </c>
      <c r="D93" s="30">
        <v>131411</v>
      </c>
      <c r="E93" s="30">
        <v>4594</v>
      </c>
      <c r="F93" s="30">
        <f>+'ENERO ORD'!F93+'AJUSTE FOFIR'!C93</f>
        <v>32767</v>
      </c>
      <c r="G93" s="30">
        <v>13790.178141070201</v>
      </c>
      <c r="H93" s="30">
        <v>3307.922262430211</v>
      </c>
      <c r="I93" s="30">
        <v>9136.2373787627821</v>
      </c>
      <c r="J93" s="30">
        <v>797</v>
      </c>
      <c r="K93" s="30">
        <v>586</v>
      </c>
      <c r="L93" s="30">
        <v>0</v>
      </c>
      <c r="M93" s="31">
        <v>0</v>
      </c>
      <c r="N93" s="8">
        <f t="shared" si="1"/>
        <v>591528.85567174887</v>
      </c>
    </row>
    <row r="94" spans="1:14" x14ac:dyDescent="0.25">
      <c r="A94" s="13">
        <v>91</v>
      </c>
      <c r="B94" s="33" t="s">
        <v>103</v>
      </c>
      <c r="C94" s="30">
        <v>463115.04988108622</v>
      </c>
      <c r="D94" s="30">
        <v>257314</v>
      </c>
      <c r="E94" s="30">
        <v>5242</v>
      </c>
      <c r="F94" s="30">
        <f>+'ENERO ORD'!F94+'AJUSTE FOFIR'!C94</f>
        <v>48677</v>
      </c>
      <c r="G94" s="30">
        <v>14319.043270564162</v>
      </c>
      <c r="H94" s="30">
        <v>5042.9786031008734</v>
      </c>
      <c r="I94" s="30">
        <v>12782.107586564791</v>
      </c>
      <c r="J94" s="30">
        <v>839</v>
      </c>
      <c r="K94" s="30">
        <v>1094</v>
      </c>
      <c r="L94" s="30">
        <v>110965</v>
      </c>
      <c r="M94" s="31">
        <v>0</v>
      </c>
      <c r="N94" s="8">
        <f t="shared" si="1"/>
        <v>919390.17934131611</v>
      </c>
    </row>
    <row r="95" spans="1:14" x14ac:dyDescent="0.25">
      <c r="A95" s="13">
        <v>92</v>
      </c>
      <c r="B95" s="33" t="s">
        <v>104</v>
      </c>
      <c r="C95" s="30">
        <v>159918.54379013585</v>
      </c>
      <c r="D95" s="30">
        <v>69102</v>
      </c>
      <c r="E95" s="30">
        <v>2150</v>
      </c>
      <c r="F95" s="30">
        <f>+'ENERO ORD'!F95+'AJUSTE FOFIR'!C95</f>
        <v>13030</v>
      </c>
      <c r="G95" s="30">
        <v>3976.3007862236545</v>
      </c>
      <c r="H95" s="30">
        <v>1270.2343741465093</v>
      </c>
      <c r="I95" s="30">
        <v>2887.2559597959516</v>
      </c>
      <c r="J95" s="30">
        <v>402</v>
      </c>
      <c r="K95" s="30">
        <v>207</v>
      </c>
      <c r="L95" s="30">
        <v>0</v>
      </c>
      <c r="M95" s="31">
        <v>0</v>
      </c>
      <c r="N95" s="8">
        <f t="shared" si="1"/>
        <v>252943.33491030196</v>
      </c>
    </row>
    <row r="96" spans="1:14" x14ac:dyDescent="0.25">
      <c r="A96" s="13">
        <v>93</v>
      </c>
      <c r="B96" s="33" t="s">
        <v>105</v>
      </c>
      <c r="C96" s="30">
        <v>75861.824840699235</v>
      </c>
      <c r="D96" s="30">
        <v>32452</v>
      </c>
      <c r="E96" s="30">
        <v>1118</v>
      </c>
      <c r="F96" s="30">
        <f>+'ENERO ORD'!F96+'AJUSTE FOFIR'!C96</f>
        <v>5219</v>
      </c>
      <c r="G96" s="30">
        <v>1161.3897650163447</v>
      </c>
      <c r="H96" s="30">
        <v>480.873095751812</v>
      </c>
      <c r="I96" s="30">
        <v>795.897340133233</v>
      </c>
      <c r="J96" s="30">
        <v>224</v>
      </c>
      <c r="K96" s="30">
        <v>54</v>
      </c>
      <c r="L96" s="30">
        <v>2590</v>
      </c>
      <c r="M96" s="31">
        <v>0</v>
      </c>
      <c r="N96" s="8">
        <f t="shared" si="1"/>
        <v>119956.98504160062</v>
      </c>
    </row>
    <row r="97" spans="1:14" x14ac:dyDescent="0.25">
      <c r="A97" s="13">
        <v>94</v>
      </c>
      <c r="B97" s="33" t="s">
        <v>106</v>
      </c>
      <c r="C97" s="30">
        <v>155292.6366361985</v>
      </c>
      <c r="D97" s="30">
        <v>47025</v>
      </c>
      <c r="E97" s="30">
        <v>2144</v>
      </c>
      <c r="F97" s="30">
        <f>+'ENERO ORD'!F97+'AJUSTE FOFIR'!C97</f>
        <v>11644</v>
      </c>
      <c r="G97" s="30">
        <v>4129.1608234251862</v>
      </c>
      <c r="H97" s="30">
        <v>1112.1115342122116</v>
      </c>
      <c r="I97" s="30">
        <v>2596.4823243825258</v>
      </c>
      <c r="J97" s="30">
        <v>408</v>
      </c>
      <c r="K97" s="30">
        <v>158</v>
      </c>
      <c r="L97" s="30">
        <v>0</v>
      </c>
      <c r="M97" s="31">
        <v>0</v>
      </c>
      <c r="N97" s="8">
        <f t="shared" si="1"/>
        <v>224509.39131821843</v>
      </c>
    </row>
    <row r="98" spans="1:14" x14ac:dyDescent="0.25">
      <c r="A98" s="13">
        <v>95</v>
      </c>
      <c r="B98" s="33" t="s">
        <v>107</v>
      </c>
      <c r="C98" s="30">
        <v>300366.10954396421</v>
      </c>
      <c r="D98" s="30">
        <v>129641</v>
      </c>
      <c r="E98" s="30">
        <v>3900</v>
      </c>
      <c r="F98" s="30">
        <f>+'ENERO ORD'!F98+'AJUSTE FOFIR'!C98</f>
        <v>25025</v>
      </c>
      <c r="G98" s="30">
        <v>10044.281999893637</v>
      </c>
      <c r="H98" s="30">
        <v>2462.253663502288</v>
      </c>
      <c r="I98" s="30">
        <v>6615.0434936767233</v>
      </c>
      <c r="J98" s="30">
        <v>685</v>
      </c>
      <c r="K98" s="30">
        <v>419</v>
      </c>
      <c r="L98" s="30">
        <v>27207</v>
      </c>
      <c r="M98" s="31">
        <v>0</v>
      </c>
      <c r="N98" s="8">
        <f t="shared" si="1"/>
        <v>506364.68870103685</v>
      </c>
    </row>
    <row r="99" spans="1:14" x14ac:dyDescent="0.25">
      <c r="A99" s="13">
        <v>96</v>
      </c>
      <c r="B99" s="33" t="s">
        <v>108</v>
      </c>
      <c r="C99" s="30">
        <v>112586.62681255725</v>
      </c>
      <c r="D99" s="30">
        <v>38826</v>
      </c>
      <c r="E99" s="30">
        <v>1304</v>
      </c>
      <c r="F99" s="30">
        <f>+'ENERO ORD'!F99+'AJUSTE FOFIR'!C99</f>
        <v>8843</v>
      </c>
      <c r="G99" s="30">
        <v>1702.8599041381174</v>
      </c>
      <c r="H99" s="30">
        <v>885.77979049185524</v>
      </c>
      <c r="I99" s="30">
        <v>1652.9493605952646</v>
      </c>
      <c r="J99" s="30">
        <v>213</v>
      </c>
      <c r="K99" s="30">
        <v>148</v>
      </c>
      <c r="L99" s="30">
        <v>1142</v>
      </c>
      <c r="M99" s="31">
        <v>0</v>
      </c>
      <c r="N99" s="8">
        <f t="shared" si="1"/>
        <v>167304.21586778248</v>
      </c>
    </row>
    <row r="100" spans="1:14" x14ac:dyDescent="0.25">
      <c r="A100" s="13">
        <v>97</v>
      </c>
      <c r="B100" s="33" t="s">
        <v>109</v>
      </c>
      <c r="C100" s="30">
        <v>146321.21227990295</v>
      </c>
      <c r="D100" s="30">
        <v>63575</v>
      </c>
      <c r="E100" s="30">
        <v>1984</v>
      </c>
      <c r="F100" s="30">
        <f>+'ENERO ORD'!F100+'AJUSTE FOFIR'!C100</f>
        <v>11726</v>
      </c>
      <c r="G100" s="30">
        <v>3949.3794813208187</v>
      </c>
      <c r="H100" s="30">
        <v>1136.0092644581982</v>
      </c>
      <c r="I100" s="30">
        <v>2691.9807485380325</v>
      </c>
      <c r="J100" s="30">
        <v>363</v>
      </c>
      <c r="K100" s="30">
        <v>180</v>
      </c>
      <c r="L100" s="30">
        <v>5854</v>
      </c>
      <c r="M100" s="31">
        <v>0</v>
      </c>
      <c r="N100" s="8">
        <f t="shared" si="1"/>
        <v>237780.58177422002</v>
      </c>
    </row>
    <row r="101" spans="1:14" x14ac:dyDescent="0.25">
      <c r="A101" s="13">
        <v>98</v>
      </c>
      <c r="B101" s="33" t="s">
        <v>110</v>
      </c>
      <c r="C101" s="30">
        <v>284846.003843593</v>
      </c>
      <c r="D101" s="30">
        <v>52579</v>
      </c>
      <c r="E101" s="30">
        <v>3791</v>
      </c>
      <c r="F101" s="30">
        <f>+'ENERO ORD'!F101+'AJUSTE FOFIR'!C101</f>
        <v>22942</v>
      </c>
      <c r="G101" s="30">
        <v>9366.8891643729494</v>
      </c>
      <c r="H101" s="30">
        <v>2237.4880842845237</v>
      </c>
      <c r="I101" s="30">
        <v>5941.5122429041885</v>
      </c>
      <c r="J101" s="30">
        <v>704</v>
      </c>
      <c r="K101" s="30">
        <v>361</v>
      </c>
      <c r="L101" s="30">
        <v>0</v>
      </c>
      <c r="M101" s="31">
        <v>0</v>
      </c>
      <c r="N101" s="8">
        <f t="shared" si="1"/>
        <v>382768.89333515463</v>
      </c>
    </row>
    <row r="102" spans="1:14" x14ac:dyDescent="0.25">
      <c r="A102" s="13">
        <v>99</v>
      </c>
      <c r="B102" s="33" t="s">
        <v>111</v>
      </c>
      <c r="C102" s="30">
        <v>112898.53774809869</v>
      </c>
      <c r="D102" s="30">
        <v>59626</v>
      </c>
      <c r="E102" s="30">
        <v>1934</v>
      </c>
      <c r="F102" s="30">
        <f>+'ENERO ORD'!F102+'AJUSTE FOFIR'!C102</f>
        <v>7140</v>
      </c>
      <c r="G102" s="30">
        <v>837.77135500070153</v>
      </c>
      <c r="H102" s="30">
        <v>602.66241574501032</v>
      </c>
      <c r="I102" s="30">
        <v>555.34406993814684</v>
      </c>
      <c r="J102" s="30">
        <v>391</v>
      </c>
      <c r="K102" s="30">
        <v>35</v>
      </c>
      <c r="L102" s="30">
        <v>0</v>
      </c>
      <c r="M102" s="31">
        <v>0</v>
      </c>
      <c r="N102" s="8">
        <f t="shared" si="1"/>
        <v>184020.31558878254</v>
      </c>
    </row>
    <row r="103" spans="1:14" x14ac:dyDescent="0.25">
      <c r="A103" s="13">
        <v>100</v>
      </c>
      <c r="B103" s="33" t="s">
        <v>112</v>
      </c>
      <c r="C103" s="30">
        <v>98536.697960932375</v>
      </c>
      <c r="D103" s="30">
        <v>49830</v>
      </c>
      <c r="E103" s="30">
        <v>1663</v>
      </c>
      <c r="F103" s="30">
        <f>+'ENERO ORD'!F103+'AJUSTE FOFIR'!C103</f>
        <v>6319</v>
      </c>
      <c r="G103" s="30">
        <v>868.98060923969774</v>
      </c>
      <c r="H103" s="30">
        <v>539.36194405946628</v>
      </c>
      <c r="I103" s="30">
        <v>569.64313133689575</v>
      </c>
      <c r="J103" s="30">
        <v>333</v>
      </c>
      <c r="K103" s="30">
        <v>36</v>
      </c>
      <c r="L103" s="30">
        <v>8590</v>
      </c>
      <c r="M103" s="31">
        <v>0</v>
      </c>
      <c r="N103" s="8">
        <f t="shared" si="1"/>
        <v>167285.68364556844</v>
      </c>
    </row>
    <row r="104" spans="1:14" x14ac:dyDescent="0.25">
      <c r="A104" s="13">
        <v>101</v>
      </c>
      <c r="B104" s="33" t="s">
        <v>113</v>
      </c>
      <c r="C104" s="30">
        <v>115785.02710257174</v>
      </c>
      <c r="D104" s="30">
        <v>59700</v>
      </c>
      <c r="E104" s="30">
        <v>1853</v>
      </c>
      <c r="F104" s="30">
        <f>+'ENERO ORD'!F104+'AJUSTE FOFIR'!C104</f>
        <v>7928</v>
      </c>
      <c r="G104" s="30">
        <v>1650.8998805075964</v>
      </c>
      <c r="H104" s="30">
        <v>704.81737811029484</v>
      </c>
      <c r="I104" s="30">
        <v>1088.8103594114543</v>
      </c>
      <c r="J104" s="30">
        <v>361</v>
      </c>
      <c r="K104" s="30">
        <v>69</v>
      </c>
      <c r="L104" s="30">
        <v>5011</v>
      </c>
      <c r="M104" s="31">
        <v>0</v>
      </c>
      <c r="N104" s="8">
        <f t="shared" si="1"/>
        <v>194151.55472060107</v>
      </c>
    </row>
    <row r="105" spans="1:14" x14ac:dyDescent="0.25">
      <c r="A105" s="13">
        <v>102</v>
      </c>
      <c r="B105" s="33" t="s">
        <v>114</v>
      </c>
      <c r="C105" s="30">
        <v>301756.12442843209</v>
      </c>
      <c r="D105" s="30">
        <v>161496</v>
      </c>
      <c r="E105" s="30">
        <v>3402</v>
      </c>
      <c r="F105" s="30">
        <f>+'ENERO ORD'!F105+'AJUSTE FOFIR'!C105</f>
        <v>28729</v>
      </c>
      <c r="G105" s="30">
        <v>11915.026652287042</v>
      </c>
      <c r="H105" s="30">
        <v>2950.3686766218598</v>
      </c>
      <c r="I105" s="30">
        <v>8492.6630157286472</v>
      </c>
      <c r="J105" s="30">
        <v>530</v>
      </c>
      <c r="K105" s="30">
        <v>598</v>
      </c>
      <c r="L105" s="30">
        <v>0</v>
      </c>
      <c r="M105" s="31">
        <v>0</v>
      </c>
      <c r="N105" s="8">
        <f t="shared" si="1"/>
        <v>519869.18277306965</v>
      </c>
    </row>
    <row r="106" spans="1:14" x14ac:dyDescent="0.25">
      <c r="A106" s="13">
        <v>103</v>
      </c>
      <c r="B106" s="33" t="s">
        <v>115</v>
      </c>
      <c r="C106" s="30">
        <v>627995.97598773974</v>
      </c>
      <c r="D106" s="30">
        <v>236604</v>
      </c>
      <c r="E106" s="30">
        <v>7439</v>
      </c>
      <c r="F106" s="30">
        <f>+'ENERO ORD'!F106+'AJUSTE FOFIR'!C106</f>
        <v>65169</v>
      </c>
      <c r="G106" s="30">
        <v>13398.911128028147</v>
      </c>
      <c r="H106" s="30">
        <v>6711.213331818135</v>
      </c>
      <c r="I106" s="30">
        <v>15001.545692453952</v>
      </c>
      <c r="J106" s="30">
        <v>1322</v>
      </c>
      <c r="K106" s="30">
        <v>1431</v>
      </c>
      <c r="L106" s="30">
        <v>0</v>
      </c>
      <c r="M106" s="31">
        <v>0</v>
      </c>
      <c r="N106" s="8">
        <f t="shared" si="1"/>
        <v>975072.64614004001</v>
      </c>
    </row>
    <row r="107" spans="1:14" x14ac:dyDescent="0.25">
      <c r="A107" s="13">
        <v>104</v>
      </c>
      <c r="B107" s="33" t="s">
        <v>116</v>
      </c>
      <c r="C107" s="30">
        <v>305470.15919531637</v>
      </c>
      <c r="D107" s="30">
        <v>124756</v>
      </c>
      <c r="E107" s="30">
        <v>3498</v>
      </c>
      <c r="F107" s="30">
        <f>+'ENERO ORD'!F107+'AJUSTE FOFIR'!C107</f>
        <v>25368</v>
      </c>
      <c r="G107" s="30">
        <v>6017.5263780498026</v>
      </c>
      <c r="H107" s="30">
        <v>2580.7169707019461</v>
      </c>
      <c r="I107" s="30">
        <v>5433.4471493595802</v>
      </c>
      <c r="J107" s="30">
        <v>671</v>
      </c>
      <c r="K107" s="30">
        <v>461</v>
      </c>
      <c r="L107" s="30">
        <v>21633</v>
      </c>
      <c r="M107" s="31">
        <v>0</v>
      </c>
      <c r="N107" s="8">
        <f t="shared" si="1"/>
        <v>495888.84969342768</v>
      </c>
    </row>
    <row r="108" spans="1:14" x14ac:dyDescent="0.25">
      <c r="A108" s="13">
        <v>105</v>
      </c>
      <c r="B108" s="33" t="s">
        <v>117</v>
      </c>
      <c r="C108" s="30">
        <v>406890.46004091977</v>
      </c>
      <c r="D108" s="30">
        <v>61279</v>
      </c>
      <c r="E108" s="30">
        <v>5020</v>
      </c>
      <c r="F108" s="30">
        <f>+'ENERO ORD'!F108+'AJUSTE FOFIR'!C108</f>
        <v>35440</v>
      </c>
      <c r="G108" s="30">
        <v>17150.647938054928</v>
      </c>
      <c r="H108" s="30">
        <v>3547.6744066249275</v>
      </c>
      <c r="I108" s="30">
        <v>10718.322497728299</v>
      </c>
      <c r="J108" s="30">
        <v>856</v>
      </c>
      <c r="K108" s="30">
        <v>647</v>
      </c>
      <c r="L108" s="30">
        <v>0</v>
      </c>
      <c r="M108" s="31">
        <v>0</v>
      </c>
      <c r="N108" s="8">
        <f t="shared" si="1"/>
        <v>541549.10488332796</v>
      </c>
    </row>
    <row r="109" spans="1:14" x14ac:dyDescent="0.25">
      <c r="A109" s="13">
        <v>106</v>
      </c>
      <c r="B109" s="33" t="s">
        <v>118</v>
      </c>
      <c r="C109" s="30">
        <v>94476.779609853722</v>
      </c>
      <c r="D109" s="30">
        <v>34852</v>
      </c>
      <c r="E109" s="30">
        <v>1251</v>
      </c>
      <c r="F109" s="30">
        <f>+'ENERO ORD'!F109+'AJUSTE FOFIR'!C109</f>
        <v>8354</v>
      </c>
      <c r="G109" s="30">
        <v>556.89177988151368</v>
      </c>
      <c r="H109" s="30">
        <v>823.72994485760387</v>
      </c>
      <c r="I109" s="30">
        <v>1252.9261186883589</v>
      </c>
      <c r="J109" s="30">
        <v>212</v>
      </c>
      <c r="K109" s="30">
        <v>148</v>
      </c>
      <c r="L109" s="30">
        <v>1851</v>
      </c>
      <c r="M109" s="31">
        <v>0</v>
      </c>
      <c r="N109" s="8">
        <f t="shared" si="1"/>
        <v>143778.32745328121</v>
      </c>
    </row>
    <row r="110" spans="1:14" x14ac:dyDescent="0.25">
      <c r="A110" s="13">
        <v>107</v>
      </c>
      <c r="B110" s="33" t="s">
        <v>119</v>
      </c>
      <c r="C110" s="30">
        <v>1260479.9098760912</v>
      </c>
      <c r="D110" s="30">
        <v>843362</v>
      </c>
      <c r="E110" s="30">
        <v>12152</v>
      </c>
      <c r="F110" s="30">
        <f>+'ENERO ORD'!F110+'AJUSTE FOFIR'!C110</f>
        <v>117176</v>
      </c>
      <c r="G110" s="30">
        <v>59455.122592167754</v>
      </c>
      <c r="H110" s="30">
        <v>12389.709247385312</v>
      </c>
      <c r="I110" s="30">
        <v>39096.539350812011</v>
      </c>
      <c r="J110" s="30">
        <v>1959</v>
      </c>
      <c r="K110" s="30">
        <v>2553</v>
      </c>
      <c r="L110" s="30">
        <v>0</v>
      </c>
      <c r="M110" s="31">
        <v>0</v>
      </c>
      <c r="N110" s="8">
        <f t="shared" si="1"/>
        <v>2348623.2810664563</v>
      </c>
    </row>
    <row r="111" spans="1:14" x14ac:dyDescent="0.25">
      <c r="A111" s="13">
        <v>108</v>
      </c>
      <c r="B111" s="33" t="s">
        <v>120</v>
      </c>
      <c r="C111" s="30">
        <v>324969.23109999025</v>
      </c>
      <c r="D111" s="30">
        <v>108693</v>
      </c>
      <c r="E111" s="30">
        <v>3943</v>
      </c>
      <c r="F111" s="30">
        <f>+'ENERO ORD'!F111+'AJUSTE FOFIR'!C111</f>
        <v>29194</v>
      </c>
      <c r="G111" s="30">
        <v>6526.7889898955018</v>
      </c>
      <c r="H111" s="30">
        <v>2940.142213004156</v>
      </c>
      <c r="I111" s="30">
        <v>6285.605585529911</v>
      </c>
      <c r="J111" s="30">
        <v>645</v>
      </c>
      <c r="K111" s="30">
        <v>555</v>
      </c>
      <c r="L111" s="30">
        <v>3330</v>
      </c>
      <c r="M111" s="31">
        <v>0</v>
      </c>
      <c r="N111" s="8">
        <f t="shared" si="1"/>
        <v>487081.76788841985</v>
      </c>
    </row>
    <row r="112" spans="1:14" x14ac:dyDescent="0.25">
      <c r="A112" s="13">
        <v>109</v>
      </c>
      <c r="B112" s="33" t="s">
        <v>121</v>
      </c>
      <c r="C112" s="30">
        <v>104307.04985341606</v>
      </c>
      <c r="D112" s="30">
        <v>49153</v>
      </c>
      <c r="E112" s="30">
        <v>1468</v>
      </c>
      <c r="F112" s="30">
        <f>+'ENERO ORD'!F112+'AJUSTE FOFIR'!C112</f>
        <v>8068</v>
      </c>
      <c r="G112" s="30">
        <v>2763.9094385685817</v>
      </c>
      <c r="H112" s="30">
        <v>769.04554833490715</v>
      </c>
      <c r="I112" s="30">
        <v>1787.083256891779</v>
      </c>
      <c r="J112" s="30">
        <v>273</v>
      </c>
      <c r="K112" s="30">
        <v>113</v>
      </c>
      <c r="L112" s="30">
        <v>0</v>
      </c>
      <c r="M112" s="31">
        <v>0</v>
      </c>
      <c r="N112" s="8">
        <f t="shared" si="1"/>
        <v>168702.08809721132</v>
      </c>
    </row>
    <row r="113" spans="1:14" x14ac:dyDescent="0.25">
      <c r="A113" s="13">
        <v>110</v>
      </c>
      <c r="B113" s="33" t="s">
        <v>122</v>
      </c>
      <c r="C113" s="30">
        <v>176459.19935382588</v>
      </c>
      <c r="D113" s="30">
        <v>52870</v>
      </c>
      <c r="E113" s="30">
        <v>2425</v>
      </c>
      <c r="F113" s="30">
        <f>+'ENERO ORD'!F113+'AJUSTE FOFIR'!C113</f>
        <v>13781</v>
      </c>
      <c r="G113" s="30">
        <v>3637.1205461011323</v>
      </c>
      <c r="H113" s="30">
        <v>1322.8133286321504</v>
      </c>
      <c r="I113" s="30">
        <v>2754.2712999694618</v>
      </c>
      <c r="J113" s="30">
        <v>435</v>
      </c>
      <c r="K113" s="30">
        <v>200</v>
      </c>
      <c r="L113" s="30">
        <v>0</v>
      </c>
      <c r="M113" s="31">
        <v>0</v>
      </c>
      <c r="N113" s="8">
        <f t="shared" si="1"/>
        <v>253884.40452852863</v>
      </c>
    </row>
    <row r="114" spans="1:14" x14ac:dyDescent="0.25">
      <c r="A114" s="13">
        <v>111</v>
      </c>
      <c r="B114" s="33" t="s">
        <v>123</v>
      </c>
      <c r="C114" s="30">
        <v>325373.09602878714</v>
      </c>
      <c r="D114" s="30">
        <v>84710</v>
      </c>
      <c r="E114" s="30">
        <v>3948</v>
      </c>
      <c r="F114" s="30">
        <f>+'ENERO ORD'!F114+'AJUSTE FOFIR'!C114</f>
        <v>25446</v>
      </c>
      <c r="G114" s="30">
        <v>10708.65805907617</v>
      </c>
      <c r="H114" s="30">
        <v>2525.3223135038602</v>
      </c>
      <c r="I114" s="30">
        <v>6802.911526851276</v>
      </c>
      <c r="J114" s="30">
        <v>690</v>
      </c>
      <c r="K114" s="30">
        <v>411</v>
      </c>
      <c r="L114" s="30">
        <v>0</v>
      </c>
      <c r="M114" s="31">
        <v>0</v>
      </c>
      <c r="N114" s="8">
        <f t="shared" si="1"/>
        <v>460614.9879282185</v>
      </c>
    </row>
    <row r="115" spans="1:14" x14ac:dyDescent="0.25">
      <c r="A115" s="13">
        <v>112</v>
      </c>
      <c r="B115" s="33" t="s">
        <v>124</v>
      </c>
      <c r="C115" s="30">
        <v>374046.66254547582</v>
      </c>
      <c r="D115" s="30">
        <v>221015</v>
      </c>
      <c r="E115" s="30">
        <v>5579</v>
      </c>
      <c r="F115" s="30">
        <f>+'ENERO ORD'!F115+'AJUSTE FOFIR'!C115</f>
        <v>26240</v>
      </c>
      <c r="G115" s="30">
        <v>5739.7215148824989</v>
      </c>
      <c r="H115" s="30">
        <v>2411.8050064594745</v>
      </c>
      <c r="I115" s="30">
        <v>4035.1408823909887</v>
      </c>
      <c r="J115" s="30">
        <v>1080</v>
      </c>
      <c r="K115" s="30">
        <v>279</v>
      </c>
      <c r="L115" s="30">
        <v>0</v>
      </c>
      <c r="M115" s="31">
        <v>0</v>
      </c>
      <c r="N115" s="8">
        <f t="shared" si="1"/>
        <v>640426.32994920888</v>
      </c>
    </row>
    <row r="116" spans="1:14" x14ac:dyDescent="0.25">
      <c r="A116" s="13">
        <v>113</v>
      </c>
      <c r="B116" s="33" t="s">
        <v>125</v>
      </c>
      <c r="C116" s="30">
        <v>261528.02086443829</v>
      </c>
      <c r="D116" s="30">
        <v>172350</v>
      </c>
      <c r="E116" s="30">
        <v>3230</v>
      </c>
      <c r="F116" s="30">
        <f>+'ENERO ORD'!F116+'AJUSTE FOFIR'!C116</f>
        <v>20319</v>
      </c>
      <c r="G116" s="30">
        <v>7078.040635023317</v>
      </c>
      <c r="H116" s="30">
        <v>2016.4689086463859</v>
      </c>
      <c r="I116" s="30">
        <v>4822.3746412629898</v>
      </c>
      <c r="J116" s="30">
        <v>634</v>
      </c>
      <c r="K116" s="30">
        <v>323</v>
      </c>
      <c r="L116" s="30">
        <v>21667</v>
      </c>
      <c r="M116" s="31">
        <v>0</v>
      </c>
      <c r="N116" s="8">
        <f t="shared" si="1"/>
        <v>493967.90504937095</v>
      </c>
    </row>
    <row r="117" spans="1:14" x14ac:dyDescent="0.25">
      <c r="A117" s="13">
        <v>114</v>
      </c>
      <c r="B117" s="33" t="s">
        <v>126</v>
      </c>
      <c r="C117" s="30">
        <v>108480.33344011646</v>
      </c>
      <c r="D117" s="30">
        <v>48309</v>
      </c>
      <c r="E117" s="30">
        <v>1573</v>
      </c>
      <c r="F117" s="30">
        <f>+'ENERO ORD'!F117+'AJUSTE FOFIR'!C117</f>
        <v>8809</v>
      </c>
      <c r="G117" s="30">
        <v>1506.0056873021306</v>
      </c>
      <c r="H117" s="30">
        <v>838.42358637260395</v>
      </c>
      <c r="I117" s="30">
        <v>1462.146175852361</v>
      </c>
      <c r="J117" s="30">
        <v>285</v>
      </c>
      <c r="K117" s="30">
        <v>130</v>
      </c>
      <c r="L117" s="30">
        <v>3552</v>
      </c>
      <c r="M117" s="31">
        <v>0</v>
      </c>
      <c r="N117" s="8">
        <f t="shared" si="1"/>
        <v>174944.90888964356</v>
      </c>
    </row>
    <row r="118" spans="1:14" x14ac:dyDescent="0.25">
      <c r="A118" s="13">
        <v>115</v>
      </c>
      <c r="B118" s="33" t="s">
        <v>127</v>
      </c>
      <c r="C118" s="30">
        <v>591475.15413772489</v>
      </c>
      <c r="D118" s="30">
        <v>270945</v>
      </c>
      <c r="E118" s="30">
        <v>6034</v>
      </c>
      <c r="F118" s="30">
        <f>+'ENERO ORD'!F118+'AJUSTE FOFIR'!C118</f>
        <v>59018</v>
      </c>
      <c r="G118" s="30">
        <v>23456.038306959075</v>
      </c>
      <c r="H118" s="30">
        <v>6187.337125371283</v>
      </c>
      <c r="I118" s="30">
        <v>17695.418623379224</v>
      </c>
      <c r="J118" s="30">
        <v>910</v>
      </c>
      <c r="K118" s="30">
        <v>1324</v>
      </c>
      <c r="L118" s="30">
        <v>48661</v>
      </c>
      <c r="M118" s="31">
        <v>0</v>
      </c>
      <c r="N118" s="8">
        <f t="shared" si="1"/>
        <v>1025705.9481934345</v>
      </c>
    </row>
    <row r="119" spans="1:14" x14ac:dyDescent="0.25">
      <c r="A119" s="13">
        <v>116</v>
      </c>
      <c r="B119" s="33" t="s">
        <v>128</v>
      </c>
      <c r="C119" s="30">
        <v>277618.69839712803</v>
      </c>
      <c r="D119" s="30">
        <v>60383</v>
      </c>
      <c r="E119" s="30">
        <v>3654</v>
      </c>
      <c r="F119" s="30">
        <f>+'ENERO ORD'!F119+'AJUSTE FOFIR'!C119</f>
        <v>22951</v>
      </c>
      <c r="G119" s="30">
        <v>9062.914494928702</v>
      </c>
      <c r="H119" s="30">
        <v>2249.347165616839</v>
      </c>
      <c r="I119" s="30">
        <v>5971.6973757672495</v>
      </c>
      <c r="J119" s="30">
        <v>651</v>
      </c>
      <c r="K119" s="30">
        <v>377</v>
      </c>
      <c r="L119" s="30">
        <v>0</v>
      </c>
      <c r="M119" s="31">
        <v>0</v>
      </c>
      <c r="N119" s="8">
        <f t="shared" si="1"/>
        <v>382918.65743344079</v>
      </c>
    </row>
    <row r="120" spans="1:14" x14ac:dyDescent="0.25">
      <c r="A120" s="13">
        <v>117</v>
      </c>
      <c r="B120" s="33" t="s">
        <v>129</v>
      </c>
      <c r="C120" s="30">
        <v>186346.53195200936</v>
      </c>
      <c r="D120" s="30">
        <v>72587</v>
      </c>
      <c r="E120" s="30">
        <v>2566</v>
      </c>
      <c r="F120" s="30">
        <f>+'ENERO ORD'!F120+'AJUSTE FOFIR'!C120</f>
        <v>14618</v>
      </c>
      <c r="G120" s="30">
        <v>4884.0899037452155</v>
      </c>
      <c r="H120" s="30">
        <v>1405.0087789873251</v>
      </c>
      <c r="I120" s="30">
        <v>3286.205008175762</v>
      </c>
      <c r="J120" s="30">
        <v>471</v>
      </c>
      <c r="K120" s="30">
        <v>214</v>
      </c>
      <c r="L120" s="30">
        <v>10739</v>
      </c>
      <c r="M120" s="31">
        <v>0</v>
      </c>
      <c r="N120" s="8">
        <f t="shared" si="1"/>
        <v>297116.83564291766</v>
      </c>
    </row>
    <row r="121" spans="1:14" x14ac:dyDescent="0.25">
      <c r="A121" s="13">
        <v>118</v>
      </c>
      <c r="B121" s="33" t="s">
        <v>130</v>
      </c>
      <c r="C121" s="30">
        <v>489806.94585119252</v>
      </c>
      <c r="D121" s="30">
        <v>147482</v>
      </c>
      <c r="E121" s="30">
        <v>5573</v>
      </c>
      <c r="F121" s="30">
        <f>+'ENERO ORD'!F121+'AJUSTE FOFIR'!C121</f>
        <v>40809</v>
      </c>
      <c r="G121" s="30">
        <v>5300.4910008138422</v>
      </c>
      <c r="H121" s="30">
        <v>4152.4060045026299</v>
      </c>
      <c r="I121" s="30">
        <v>7204.9726787579357</v>
      </c>
      <c r="J121" s="30">
        <v>1033</v>
      </c>
      <c r="K121" s="30">
        <v>746</v>
      </c>
      <c r="L121" s="30">
        <v>27924</v>
      </c>
      <c r="M121" s="31">
        <v>0</v>
      </c>
      <c r="N121" s="8">
        <f t="shared" si="1"/>
        <v>730031.81553526712</v>
      </c>
    </row>
    <row r="122" spans="1:14" x14ac:dyDescent="0.25">
      <c r="A122" s="13">
        <v>119</v>
      </c>
      <c r="B122" s="33" t="s">
        <v>131</v>
      </c>
      <c r="C122" s="30">
        <v>92914.034836789171</v>
      </c>
      <c r="D122" s="30">
        <v>44889</v>
      </c>
      <c r="E122" s="30">
        <v>1514</v>
      </c>
      <c r="F122" s="30">
        <f>+'ENERO ORD'!F122+'AJUSTE FOFIR'!C122</f>
        <v>6571</v>
      </c>
      <c r="G122" s="30">
        <v>1636.2498199407155</v>
      </c>
      <c r="H122" s="30">
        <v>585.90035534182266</v>
      </c>
      <c r="I122" s="30">
        <v>1025.7899686797259</v>
      </c>
      <c r="J122" s="30">
        <v>301</v>
      </c>
      <c r="K122" s="30">
        <v>62</v>
      </c>
      <c r="L122" s="30">
        <v>0</v>
      </c>
      <c r="M122" s="31">
        <v>0</v>
      </c>
      <c r="N122" s="8">
        <f t="shared" si="1"/>
        <v>149498.97498075143</v>
      </c>
    </row>
    <row r="123" spans="1:14" x14ac:dyDescent="0.25">
      <c r="A123" s="13">
        <v>120</v>
      </c>
      <c r="B123" s="33" t="s">
        <v>132</v>
      </c>
      <c r="C123" s="30">
        <v>105755.95516349457</v>
      </c>
      <c r="D123" s="30">
        <v>53796</v>
      </c>
      <c r="E123" s="30">
        <v>1656</v>
      </c>
      <c r="F123" s="30">
        <f>+'ENERO ORD'!F123+'AJUSTE FOFIR'!C123</f>
        <v>7838</v>
      </c>
      <c r="G123" s="30">
        <v>1003.9525484209865</v>
      </c>
      <c r="H123" s="30">
        <v>715.06236518989544</v>
      </c>
      <c r="I123" s="30">
        <v>989.00270442354804</v>
      </c>
      <c r="J123" s="30">
        <v>313</v>
      </c>
      <c r="K123" s="30">
        <v>89</v>
      </c>
      <c r="L123" s="30">
        <v>18189</v>
      </c>
      <c r="M123" s="31">
        <v>0</v>
      </c>
      <c r="N123" s="8">
        <f t="shared" si="1"/>
        <v>190344.97278152901</v>
      </c>
    </row>
    <row r="124" spans="1:14" x14ac:dyDescent="0.25">
      <c r="A124" s="13">
        <v>121</v>
      </c>
      <c r="B124" s="33" t="s">
        <v>133</v>
      </c>
      <c r="C124" s="30">
        <v>98065.968446876359</v>
      </c>
      <c r="D124" s="30">
        <v>44758</v>
      </c>
      <c r="E124" s="30">
        <v>1554</v>
      </c>
      <c r="F124" s="30">
        <f>+'ENERO ORD'!F124+'AJUSTE FOFIR'!C124</f>
        <v>6673</v>
      </c>
      <c r="G124" s="30">
        <v>1333.5184843507529</v>
      </c>
      <c r="H124" s="30">
        <v>596.03168931289974</v>
      </c>
      <c r="I124" s="30">
        <v>890.55484071527803</v>
      </c>
      <c r="J124" s="30">
        <v>310</v>
      </c>
      <c r="K124" s="30">
        <v>58</v>
      </c>
      <c r="L124" s="30">
        <v>4097</v>
      </c>
      <c r="M124" s="31">
        <v>0</v>
      </c>
      <c r="N124" s="8">
        <f t="shared" si="1"/>
        <v>158336.07346125529</v>
      </c>
    </row>
    <row r="125" spans="1:14" x14ac:dyDescent="0.25">
      <c r="A125" s="13">
        <v>122</v>
      </c>
      <c r="B125" s="33" t="s">
        <v>134</v>
      </c>
      <c r="C125" s="30">
        <v>86753.575805934262</v>
      </c>
      <c r="D125" s="30">
        <v>51326</v>
      </c>
      <c r="E125" s="30">
        <v>1299</v>
      </c>
      <c r="F125" s="30">
        <f>+'ENERO ORD'!F125+'AJUSTE FOFIR'!C125</f>
        <v>5956</v>
      </c>
      <c r="G125" s="30">
        <v>1460.0400081171672</v>
      </c>
      <c r="H125" s="30">
        <v>546.03146939811336</v>
      </c>
      <c r="I125" s="30">
        <v>945.68130898593154</v>
      </c>
      <c r="J125" s="30">
        <v>265</v>
      </c>
      <c r="K125" s="30">
        <v>60</v>
      </c>
      <c r="L125" s="30">
        <v>5836</v>
      </c>
      <c r="M125" s="31">
        <v>0</v>
      </c>
      <c r="N125" s="8">
        <f t="shared" si="1"/>
        <v>154447.32859243546</v>
      </c>
    </row>
    <row r="126" spans="1:14" x14ac:dyDescent="0.25">
      <c r="A126" s="13">
        <v>123</v>
      </c>
      <c r="B126" s="33" t="s">
        <v>135</v>
      </c>
      <c r="C126" s="30">
        <v>190284.07145508347</v>
      </c>
      <c r="D126" s="30">
        <v>111235</v>
      </c>
      <c r="E126" s="30">
        <v>2477</v>
      </c>
      <c r="F126" s="30">
        <f>+'ENERO ORD'!F126+'AJUSTE FOFIR'!C126</f>
        <v>15352</v>
      </c>
      <c r="G126" s="30">
        <v>6293.6046036016742</v>
      </c>
      <c r="H126" s="30">
        <v>1506.5333077464536</v>
      </c>
      <c r="I126" s="30">
        <v>4007.277286556247</v>
      </c>
      <c r="J126" s="30">
        <v>461</v>
      </c>
      <c r="K126" s="30">
        <v>247</v>
      </c>
      <c r="L126" s="30">
        <v>0</v>
      </c>
      <c r="M126" s="31">
        <v>0</v>
      </c>
      <c r="N126" s="8">
        <f t="shared" si="1"/>
        <v>331863.48665298783</v>
      </c>
    </row>
    <row r="127" spans="1:14" x14ac:dyDescent="0.25">
      <c r="A127" s="13">
        <v>124</v>
      </c>
      <c r="B127" s="33" t="s">
        <v>136</v>
      </c>
      <c r="C127" s="30">
        <v>1245682.7834665868</v>
      </c>
      <c r="D127" s="30">
        <v>364493</v>
      </c>
      <c r="E127" s="30">
        <v>13140</v>
      </c>
      <c r="F127" s="30">
        <f>+'ENERO ORD'!F127+'AJUSTE FOFIR'!C127</f>
        <v>119767</v>
      </c>
      <c r="G127" s="30">
        <v>43182.411818291199</v>
      </c>
      <c r="H127" s="30">
        <v>12468.557607412848</v>
      </c>
      <c r="I127" s="30">
        <v>34065.281692715827</v>
      </c>
      <c r="J127" s="30">
        <v>2096</v>
      </c>
      <c r="K127" s="30">
        <v>2584</v>
      </c>
      <c r="L127" s="30">
        <v>114080</v>
      </c>
      <c r="M127" s="31">
        <v>0</v>
      </c>
      <c r="N127" s="8">
        <f t="shared" si="1"/>
        <v>1951559.0345850068</v>
      </c>
    </row>
    <row r="128" spans="1:14" x14ac:dyDescent="0.25">
      <c r="A128" s="13">
        <v>125</v>
      </c>
      <c r="B128" s="33" t="s">
        <v>137</v>
      </c>
      <c r="C128" s="30">
        <v>712264.75389982411</v>
      </c>
      <c r="D128" s="30">
        <v>223527</v>
      </c>
      <c r="E128" s="30">
        <v>8561</v>
      </c>
      <c r="F128" s="30">
        <f>+'ENERO ORD'!F128+'AJUSTE FOFIR'!C128</f>
        <v>59779</v>
      </c>
      <c r="G128" s="30">
        <v>25683.900727344659</v>
      </c>
      <c r="H128" s="30">
        <v>5995.2149724781766</v>
      </c>
      <c r="I128" s="30">
        <v>16847.86623063307</v>
      </c>
      <c r="J128" s="30">
        <v>1472</v>
      </c>
      <c r="K128" s="30">
        <v>1062</v>
      </c>
      <c r="L128" s="30">
        <v>0</v>
      </c>
      <c r="M128" s="31">
        <v>0</v>
      </c>
      <c r="N128" s="8">
        <f t="shared" si="1"/>
        <v>1055192.73583028</v>
      </c>
    </row>
    <row r="129" spans="1:14" x14ac:dyDescent="0.25">
      <c r="A129" s="13">
        <v>126</v>
      </c>
      <c r="B129" s="33" t="s">
        <v>138</v>
      </c>
      <c r="C129" s="30">
        <v>315969.36955497373</v>
      </c>
      <c r="D129" s="30">
        <v>88367</v>
      </c>
      <c r="E129" s="30">
        <v>3957</v>
      </c>
      <c r="F129" s="30">
        <f>+'ENERO ORD'!F129+'AJUSTE FOFIR'!C129</f>
        <v>26628</v>
      </c>
      <c r="G129" s="30">
        <v>11860.945925169428</v>
      </c>
      <c r="H129" s="30">
        <v>2648.0341740131803</v>
      </c>
      <c r="I129" s="30">
        <v>7597.6268823278069</v>
      </c>
      <c r="J129" s="30">
        <v>693</v>
      </c>
      <c r="K129" s="30">
        <v>464</v>
      </c>
      <c r="L129" s="30">
        <v>0</v>
      </c>
      <c r="M129" s="31">
        <v>0</v>
      </c>
      <c r="N129" s="8">
        <f t="shared" si="1"/>
        <v>458184.97653648414</v>
      </c>
    </row>
    <row r="130" spans="1:14" x14ac:dyDescent="0.25">
      <c r="A130" s="13">
        <v>127</v>
      </c>
      <c r="B130" s="33" t="s">
        <v>139</v>
      </c>
      <c r="C130" s="30">
        <v>165875.54257347749</v>
      </c>
      <c r="D130" s="30">
        <v>61196</v>
      </c>
      <c r="E130" s="30">
        <v>2265</v>
      </c>
      <c r="F130" s="30">
        <f>+'ENERO ORD'!F130+'AJUSTE FOFIR'!C130</f>
        <v>12923</v>
      </c>
      <c r="G130" s="30">
        <v>2766.5591928050294</v>
      </c>
      <c r="H130" s="30">
        <v>1241.5061110980964</v>
      </c>
      <c r="I130" s="30">
        <v>2335.0598337863958</v>
      </c>
      <c r="J130" s="30">
        <v>402</v>
      </c>
      <c r="K130" s="30">
        <v>188</v>
      </c>
      <c r="L130" s="30">
        <v>9670</v>
      </c>
      <c r="M130" s="31">
        <v>0</v>
      </c>
      <c r="N130" s="8">
        <f t="shared" si="1"/>
        <v>258862.66771116701</v>
      </c>
    </row>
    <row r="131" spans="1:14" x14ac:dyDescent="0.25">
      <c r="A131" s="13">
        <v>128</v>
      </c>
      <c r="B131" s="33" t="s">
        <v>140</v>
      </c>
      <c r="C131" s="30">
        <v>127799.35528294207</v>
      </c>
      <c r="D131" s="30">
        <v>76245</v>
      </c>
      <c r="E131" s="30">
        <v>1900</v>
      </c>
      <c r="F131" s="30">
        <f>+'ENERO ORD'!F131+'AJUSTE FOFIR'!C131</f>
        <v>9512</v>
      </c>
      <c r="G131" s="30">
        <v>3011.3357271104023</v>
      </c>
      <c r="H131" s="30">
        <v>890.85036901301783</v>
      </c>
      <c r="I131" s="30">
        <v>1908.5301696269248</v>
      </c>
      <c r="J131" s="30">
        <v>394</v>
      </c>
      <c r="K131" s="30">
        <v>118</v>
      </c>
      <c r="L131" s="30">
        <v>2406</v>
      </c>
      <c r="M131" s="31">
        <v>0</v>
      </c>
      <c r="N131" s="8">
        <f t="shared" si="1"/>
        <v>224185.07154869242</v>
      </c>
    </row>
    <row r="132" spans="1:14" x14ac:dyDescent="0.25">
      <c r="A132" s="13">
        <v>129</v>
      </c>
      <c r="B132" s="33" t="s">
        <v>141</v>
      </c>
      <c r="C132" s="30">
        <v>176382.70023452173</v>
      </c>
      <c r="D132" s="30">
        <v>81954</v>
      </c>
      <c r="E132" s="30">
        <v>1780</v>
      </c>
      <c r="F132" s="30">
        <f>+'ENERO ORD'!F132+'AJUSTE FOFIR'!C132</f>
        <v>13947</v>
      </c>
      <c r="G132" s="30">
        <v>802.4018967698521</v>
      </c>
      <c r="H132" s="30">
        <v>1441.9635560126139</v>
      </c>
      <c r="I132" s="30">
        <v>2099.0285816827923</v>
      </c>
      <c r="J132" s="30">
        <v>294</v>
      </c>
      <c r="K132" s="30">
        <v>256</v>
      </c>
      <c r="L132" s="30">
        <v>0</v>
      </c>
      <c r="M132" s="31">
        <v>0</v>
      </c>
      <c r="N132" s="8">
        <f t="shared" si="1"/>
        <v>278957.09426898701</v>
      </c>
    </row>
    <row r="133" spans="1:14" x14ac:dyDescent="0.25">
      <c r="A133" s="13">
        <v>130</v>
      </c>
      <c r="B133" s="33" t="s">
        <v>142</v>
      </c>
      <c r="C133" s="30">
        <v>381871.51527832367</v>
      </c>
      <c r="D133" s="30">
        <v>127568</v>
      </c>
      <c r="E133" s="30">
        <v>5268</v>
      </c>
      <c r="F133" s="30">
        <f>+'ENERO ORD'!F133+'AJUSTE FOFIR'!C133</f>
        <v>29895</v>
      </c>
      <c r="G133" s="30">
        <v>11401.442963726358</v>
      </c>
      <c r="H133" s="30">
        <v>2872.1427424090325</v>
      </c>
      <c r="I133" s="30">
        <v>7229.3769221237953</v>
      </c>
      <c r="J133" s="30">
        <v>971</v>
      </c>
      <c r="K133" s="30">
        <v>436</v>
      </c>
      <c r="L133" s="30">
        <v>28980</v>
      </c>
      <c r="M133" s="31">
        <v>0</v>
      </c>
      <c r="N133" s="8">
        <f t="shared" ref="N133:N196" si="2">SUM(C133:M133)</f>
        <v>596492.47790658288</v>
      </c>
    </row>
    <row r="134" spans="1:14" x14ac:dyDescent="0.25">
      <c r="A134" s="13">
        <v>131</v>
      </c>
      <c r="B134" s="33" t="s">
        <v>143</v>
      </c>
      <c r="C134" s="30">
        <v>840330.74271051877</v>
      </c>
      <c r="D134" s="30">
        <v>335951</v>
      </c>
      <c r="E134" s="30">
        <v>10297</v>
      </c>
      <c r="F134" s="30">
        <f>+'ENERO ORD'!F134+'AJUSTE FOFIR'!C134</f>
        <v>72919</v>
      </c>
      <c r="G134" s="30">
        <v>25269.254941094503</v>
      </c>
      <c r="H134" s="30">
        <v>7310.507858870089</v>
      </c>
      <c r="I134" s="30">
        <v>18557.455791315959</v>
      </c>
      <c r="J134" s="30">
        <v>1776</v>
      </c>
      <c r="K134" s="30">
        <v>1331</v>
      </c>
      <c r="L134" s="30">
        <v>36057</v>
      </c>
      <c r="M134" s="31">
        <v>0</v>
      </c>
      <c r="N134" s="8">
        <f t="shared" si="2"/>
        <v>1349798.9613017992</v>
      </c>
    </row>
    <row r="135" spans="1:14" x14ac:dyDescent="0.25">
      <c r="A135" s="13">
        <v>132</v>
      </c>
      <c r="B135" s="33" t="s">
        <v>144</v>
      </c>
      <c r="C135" s="30">
        <v>179514.70478782116</v>
      </c>
      <c r="D135" s="30">
        <v>77604</v>
      </c>
      <c r="E135" s="30">
        <v>2264</v>
      </c>
      <c r="F135" s="30">
        <f>+'ENERO ORD'!F135+'AJUSTE FOFIR'!C135</f>
        <v>14723</v>
      </c>
      <c r="G135" s="30">
        <v>3083.7612545060474</v>
      </c>
      <c r="H135" s="30">
        <v>1457.2613033849229</v>
      </c>
      <c r="I135" s="30">
        <v>2853.0296312936161</v>
      </c>
      <c r="J135" s="30">
        <v>401</v>
      </c>
      <c r="K135" s="30">
        <v>247</v>
      </c>
      <c r="L135" s="30">
        <v>9569</v>
      </c>
      <c r="M135" s="31">
        <v>0</v>
      </c>
      <c r="N135" s="8">
        <f t="shared" si="2"/>
        <v>291716.75697700575</v>
      </c>
    </row>
    <row r="136" spans="1:14" x14ac:dyDescent="0.25">
      <c r="A136" s="13">
        <v>133</v>
      </c>
      <c r="B136" s="33" t="s">
        <v>145</v>
      </c>
      <c r="C136" s="30">
        <v>290389.44253612612</v>
      </c>
      <c r="D136" s="30">
        <v>140096</v>
      </c>
      <c r="E136" s="30">
        <v>3801</v>
      </c>
      <c r="F136" s="30">
        <f>+'ENERO ORD'!F136+'AJUSTE FOFIR'!C136</f>
        <v>24632</v>
      </c>
      <c r="G136" s="30">
        <v>8687.1528325921336</v>
      </c>
      <c r="H136" s="30">
        <v>2427.2509283860304</v>
      </c>
      <c r="I136" s="30">
        <v>6123.30411435933</v>
      </c>
      <c r="J136" s="30">
        <v>680</v>
      </c>
      <c r="K136" s="30">
        <v>420</v>
      </c>
      <c r="L136" s="30">
        <v>23171</v>
      </c>
      <c r="M136" s="31">
        <v>0</v>
      </c>
      <c r="N136" s="8">
        <f t="shared" si="2"/>
        <v>500427.15041146363</v>
      </c>
    </row>
    <row r="137" spans="1:14" x14ac:dyDescent="0.25">
      <c r="A137" s="13">
        <v>134</v>
      </c>
      <c r="B137" s="33" t="s">
        <v>146</v>
      </c>
      <c r="C137" s="30">
        <v>1429903.914160915</v>
      </c>
      <c r="D137" s="30">
        <v>590970</v>
      </c>
      <c r="E137" s="30">
        <v>16273</v>
      </c>
      <c r="F137" s="30">
        <f>+'ENERO ORD'!F137+'AJUSTE FOFIR'!C137</f>
        <v>130276</v>
      </c>
      <c r="G137" s="30">
        <v>62497.58782301363</v>
      </c>
      <c r="H137" s="30">
        <v>13313.313987105814</v>
      </c>
      <c r="I137" s="30">
        <v>41169.493374532125</v>
      </c>
      <c r="J137" s="30">
        <v>2639</v>
      </c>
      <c r="K137" s="30">
        <v>2596</v>
      </c>
      <c r="L137" s="30">
        <v>0</v>
      </c>
      <c r="M137" s="31">
        <v>0</v>
      </c>
      <c r="N137" s="8">
        <f t="shared" si="2"/>
        <v>2289638.3093455662</v>
      </c>
    </row>
    <row r="138" spans="1:14" x14ac:dyDescent="0.25">
      <c r="A138" s="13">
        <v>135</v>
      </c>
      <c r="B138" s="33" t="s">
        <v>147</v>
      </c>
      <c r="C138" s="30">
        <v>458394.44994098524</v>
      </c>
      <c r="D138" s="30">
        <v>204327</v>
      </c>
      <c r="E138" s="30">
        <v>5070</v>
      </c>
      <c r="F138" s="30">
        <f>+'ENERO ORD'!F138+'AJUSTE FOFIR'!C138</f>
        <v>45273</v>
      </c>
      <c r="G138" s="30">
        <v>18394.234043875469</v>
      </c>
      <c r="H138" s="30">
        <v>4673.6600990409825</v>
      </c>
      <c r="I138" s="30">
        <v>13503.351621256779</v>
      </c>
      <c r="J138" s="30">
        <v>741</v>
      </c>
      <c r="K138" s="30">
        <v>977</v>
      </c>
      <c r="L138" s="30">
        <v>36018</v>
      </c>
      <c r="M138" s="31">
        <v>0</v>
      </c>
      <c r="N138" s="8">
        <f t="shared" si="2"/>
        <v>787371.69570515852</v>
      </c>
    </row>
    <row r="139" spans="1:14" x14ac:dyDescent="0.25">
      <c r="A139" s="13">
        <v>136</v>
      </c>
      <c r="B139" s="33" t="s">
        <v>148</v>
      </c>
      <c r="C139" s="30">
        <v>691536.29414080502</v>
      </c>
      <c r="D139" s="30">
        <v>430116</v>
      </c>
      <c r="E139" s="30">
        <v>8300</v>
      </c>
      <c r="F139" s="30">
        <f>+'ENERO ORD'!F139+'AJUSTE FOFIR'!C139</f>
        <v>59352</v>
      </c>
      <c r="G139" s="30">
        <v>27153.533184260858</v>
      </c>
      <c r="H139" s="30">
        <v>5967.3070857840721</v>
      </c>
      <c r="I139" s="30">
        <v>17413.673446508059</v>
      </c>
      <c r="J139" s="30">
        <v>1410</v>
      </c>
      <c r="K139" s="30">
        <v>1083</v>
      </c>
      <c r="L139" s="30">
        <v>3465</v>
      </c>
      <c r="M139" s="31">
        <v>0</v>
      </c>
      <c r="N139" s="8">
        <f t="shared" si="2"/>
        <v>1245796.8078573581</v>
      </c>
    </row>
    <row r="140" spans="1:14" x14ac:dyDescent="0.25">
      <c r="A140" s="13">
        <v>137</v>
      </c>
      <c r="B140" s="33" t="s">
        <v>149</v>
      </c>
      <c r="C140" s="30">
        <v>308034.40443590755</v>
      </c>
      <c r="D140" s="30">
        <v>93912</v>
      </c>
      <c r="E140" s="30">
        <v>3803</v>
      </c>
      <c r="F140" s="30">
        <f>+'ENERO ORD'!F140+'AJUSTE FOFIR'!C140</f>
        <v>25742</v>
      </c>
      <c r="G140" s="30">
        <v>7611.0994528221245</v>
      </c>
      <c r="H140" s="30">
        <v>2577.6086545442777</v>
      </c>
      <c r="I140" s="30">
        <v>5952.6277416977191</v>
      </c>
      <c r="J140" s="30">
        <v>738</v>
      </c>
      <c r="K140" s="30">
        <v>451</v>
      </c>
      <c r="L140" s="30">
        <v>14178</v>
      </c>
      <c r="M140" s="31">
        <v>0</v>
      </c>
      <c r="N140" s="8">
        <f t="shared" si="2"/>
        <v>462999.74028497166</v>
      </c>
    </row>
    <row r="141" spans="1:14" x14ac:dyDescent="0.25">
      <c r="A141" s="13">
        <v>138</v>
      </c>
      <c r="B141" s="33" t="s">
        <v>150</v>
      </c>
      <c r="C141" s="30">
        <v>73732.644954103016</v>
      </c>
      <c r="D141" s="30">
        <v>37073</v>
      </c>
      <c r="E141" s="30">
        <v>1206</v>
      </c>
      <c r="F141" s="30">
        <f>+'ENERO ORD'!F141+'AJUSTE FOFIR'!C141</f>
        <v>4939</v>
      </c>
      <c r="G141" s="30">
        <v>1008.5778143051214</v>
      </c>
      <c r="H141" s="30">
        <v>434.68845056205669</v>
      </c>
      <c r="I141" s="30">
        <v>632.47905328600825</v>
      </c>
      <c r="J141" s="30">
        <v>249</v>
      </c>
      <c r="K141" s="30">
        <v>38</v>
      </c>
      <c r="L141" s="30">
        <v>0</v>
      </c>
      <c r="M141" s="31">
        <v>0</v>
      </c>
      <c r="N141" s="8">
        <f t="shared" si="2"/>
        <v>119313.39027225621</v>
      </c>
    </row>
    <row r="142" spans="1:14" x14ac:dyDescent="0.25">
      <c r="A142" s="13">
        <v>139</v>
      </c>
      <c r="B142" s="33" t="s">
        <v>151</v>
      </c>
      <c r="C142" s="30">
        <v>187015.74527109973</v>
      </c>
      <c r="D142" s="30">
        <v>53529</v>
      </c>
      <c r="E142" s="30">
        <v>2694</v>
      </c>
      <c r="F142" s="30">
        <f>+'ENERO ORD'!F142+'AJUSTE FOFIR'!C142</f>
        <v>14307</v>
      </c>
      <c r="G142" s="30">
        <v>4843.7471495123409</v>
      </c>
      <c r="H142" s="30">
        <v>1352.1171453861011</v>
      </c>
      <c r="I142" s="30">
        <v>3115.9653224703961</v>
      </c>
      <c r="J142" s="30">
        <v>504</v>
      </c>
      <c r="K142" s="30">
        <v>192</v>
      </c>
      <c r="L142" s="30">
        <v>0</v>
      </c>
      <c r="M142" s="31">
        <v>0</v>
      </c>
      <c r="N142" s="8">
        <f t="shared" si="2"/>
        <v>267553.5748884686</v>
      </c>
    </row>
    <row r="143" spans="1:14" x14ac:dyDescent="0.25">
      <c r="A143" s="13">
        <v>140</v>
      </c>
      <c r="B143" s="33" t="s">
        <v>152</v>
      </c>
      <c r="C143" s="30">
        <v>86051.8498931098</v>
      </c>
      <c r="D143" s="30">
        <v>40835</v>
      </c>
      <c r="E143" s="30">
        <v>1253</v>
      </c>
      <c r="F143" s="30">
        <f>+'ENERO ORD'!F143+'AJUSTE FOFIR'!C143</f>
        <v>6684</v>
      </c>
      <c r="G143" s="30">
        <v>1820.2797083693829</v>
      </c>
      <c r="H143" s="30">
        <v>630.85777282567574</v>
      </c>
      <c r="I143" s="30">
        <v>1295.6895177583776</v>
      </c>
      <c r="J143" s="30">
        <v>233</v>
      </c>
      <c r="K143" s="30">
        <v>91</v>
      </c>
      <c r="L143" s="30">
        <v>908</v>
      </c>
      <c r="M143" s="31">
        <v>0</v>
      </c>
      <c r="N143" s="8">
        <f t="shared" si="2"/>
        <v>139802.67689206323</v>
      </c>
    </row>
    <row r="144" spans="1:14" x14ac:dyDescent="0.25">
      <c r="A144" s="13">
        <v>141</v>
      </c>
      <c r="B144" s="33" t="s">
        <v>153</v>
      </c>
      <c r="C144" s="30">
        <v>540974.53651391377</v>
      </c>
      <c r="D144" s="30">
        <v>264078</v>
      </c>
      <c r="E144" s="30">
        <v>6439</v>
      </c>
      <c r="F144" s="30">
        <f>+'ENERO ORD'!F144+'AJUSTE FOFIR'!C144</f>
        <v>50909</v>
      </c>
      <c r="G144" s="30">
        <v>19253.583341985453</v>
      </c>
      <c r="H144" s="30">
        <v>5166.8276878162014</v>
      </c>
      <c r="I144" s="30">
        <v>14205.28127326747</v>
      </c>
      <c r="J144" s="30">
        <v>1011</v>
      </c>
      <c r="K144" s="30">
        <v>1022</v>
      </c>
      <c r="L144" s="30">
        <v>0</v>
      </c>
      <c r="M144" s="31">
        <v>0</v>
      </c>
      <c r="N144" s="8">
        <f t="shared" si="2"/>
        <v>903059.22881698294</v>
      </c>
    </row>
    <row r="145" spans="1:14" x14ac:dyDescent="0.25">
      <c r="A145" s="13">
        <v>142</v>
      </c>
      <c r="B145" s="33" t="s">
        <v>154</v>
      </c>
      <c r="C145" s="30">
        <v>107283.68900490463</v>
      </c>
      <c r="D145" s="30">
        <v>40048</v>
      </c>
      <c r="E145" s="30">
        <v>1646</v>
      </c>
      <c r="F145" s="30">
        <f>+'ENERO ORD'!F145+'AJUSTE FOFIR'!C145</f>
        <v>7387</v>
      </c>
      <c r="G145" s="30">
        <v>1856.1458870514416</v>
      </c>
      <c r="H145" s="30">
        <v>669.96090600354182</v>
      </c>
      <c r="I145" s="30">
        <v>1177.9719943686155</v>
      </c>
      <c r="J145" s="30">
        <v>324</v>
      </c>
      <c r="K145" s="30">
        <v>71</v>
      </c>
      <c r="L145" s="30">
        <v>0</v>
      </c>
      <c r="M145" s="31">
        <v>0</v>
      </c>
      <c r="N145" s="8">
        <f t="shared" si="2"/>
        <v>160463.76779232826</v>
      </c>
    </row>
    <row r="146" spans="1:14" x14ac:dyDescent="0.25">
      <c r="A146" s="13">
        <v>143</v>
      </c>
      <c r="B146" s="33" t="s">
        <v>155</v>
      </c>
      <c r="C146" s="30">
        <v>744764.84906856308</v>
      </c>
      <c r="D146" s="30">
        <v>289839</v>
      </c>
      <c r="E146" s="30">
        <v>7875</v>
      </c>
      <c r="F146" s="30">
        <f>+'ENERO ORD'!F146+'AJUSTE FOFIR'!C146</f>
        <v>61916</v>
      </c>
      <c r="G146" s="30">
        <v>21231.173201590427</v>
      </c>
      <c r="H146" s="30">
        <v>6482.097731861486</v>
      </c>
      <c r="I146" s="30">
        <v>15984.669054653325</v>
      </c>
      <c r="J146" s="30">
        <v>1489</v>
      </c>
      <c r="K146" s="30">
        <v>1188</v>
      </c>
      <c r="L146" s="30">
        <v>0</v>
      </c>
      <c r="M146" s="31">
        <v>0</v>
      </c>
      <c r="N146" s="8">
        <f t="shared" si="2"/>
        <v>1150769.7890566681</v>
      </c>
    </row>
    <row r="147" spans="1:14" x14ac:dyDescent="0.25">
      <c r="A147" s="13">
        <v>144</v>
      </c>
      <c r="B147" s="33" t="s">
        <v>156</v>
      </c>
      <c r="C147" s="30">
        <v>95202.465449797761</v>
      </c>
      <c r="D147" s="30">
        <v>35229</v>
      </c>
      <c r="E147" s="30">
        <v>1386</v>
      </c>
      <c r="F147" s="30">
        <f>+'ENERO ORD'!F147+'AJUSTE FOFIR'!C147</f>
        <v>7110</v>
      </c>
      <c r="G147" s="30">
        <v>2391.0925127436517</v>
      </c>
      <c r="H147" s="30">
        <v>668.62463450559039</v>
      </c>
      <c r="I147" s="30">
        <v>1500.8028875046493</v>
      </c>
      <c r="J147" s="30">
        <v>274</v>
      </c>
      <c r="K147" s="30">
        <v>91</v>
      </c>
      <c r="L147" s="30">
        <v>2068</v>
      </c>
      <c r="M147" s="31">
        <v>0</v>
      </c>
      <c r="N147" s="8">
        <f t="shared" si="2"/>
        <v>145920.98548455167</v>
      </c>
    </row>
    <row r="148" spans="1:14" x14ac:dyDescent="0.25">
      <c r="A148" s="13">
        <v>145</v>
      </c>
      <c r="B148" s="33" t="s">
        <v>157</v>
      </c>
      <c r="C148" s="30">
        <v>433474.33084273449</v>
      </c>
      <c r="D148" s="30">
        <v>145874</v>
      </c>
      <c r="E148" s="30">
        <v>4355</v>
      </c>
      <c r="F148" s="30">
        <f>+'ENERO ORD'!F148+'AJUSTE FOFIR'!C148</f>
        <v>43306</v>
      </c>
      <c r="G148" s="30">
        <v>11788.106699748549</v>
      </c>
      <c r="H148" s="30">
        <v>4564.8606155565794</v>
      </c>
      <c r="I148" s="30">
        <v>11128.451544008381</v>
      </c>
      <c r="J148" s="30">
        <v>735</v>
      </c>
      <c r="K148" s="30">
        <v>981</v>
      </c>
      <c r="L148" s="30">
        <v>35914</v>
      </c>
      <c r="M148" s="31">
        <v>0</v>
      </c>
      <c r="N148" s="8">
        <f t="shared" si="2"/>
        <v>692120.74970204802</v>
      </c>
    </row>
    <row r="149" spans="1:14" x14ac:dyDescent="0.25">
      <c r="A149" s="13">
        <v>146</v>
      </c>
      <c r="B149" s="33" t="s">
        <v>158</v>
      </c>
      <c r="C149" s="30">
        <v>222545.4347397493</v>
      </c>
      <c r="D149" s="30">
        <v>119300</v>
      </c>
      <c r="E149" s="30">
        <v>3048</v>
      </c>
      <c r="F149" s="30">
        <f>+'ENERO ORD'!F149+'AJUSTE FOFIR'!C149</f>
        <v>17664</v>
      </c>
      <c r="G149" s="30">
        <v>6198.3723561935021</v>
      </c>
      <c r="H149" s="30">
        <v>1705.8427254928908</v>
      </c>
      <c r="I149" s="30">
        <v>4121.857729018875</v>
      </c>
      <c r="J149" s="30">
        <v>570</v>
      </c>
      <c r="K149" s="30">
        <v>266</v>
      </c>
      <c r="L149" s="30">
        <v>51525</v>
      </c>
      <c r="M149" s="31">
        <v>0</v>
      </c>
      <c r="N149" s="8">
        <f t="shared" si="2"/>
        <v>426944.50755045458</v>
      </c>
    </row>
    <row r="150" spans="1:14" x14ac:dyDescent="0.25">
      <c r="A150" s="13">
        <v>147</v>
      </c>
      <c r="B150" s="33" t="s">
        <v>159</v>
      </c>
      <c r="C150" s="30">
        <v>138924.82109620154</v>
      </c>
      <c r="D150" s="30">
        <v>68563</v>
      </c>
      <c r="E150" s="30">
        <v>1966</v>
      </c>
      <c r="F150" s="30">
        <f>+'ENERO ORD'!F150+'AJUSTE FOFIR'!C150</f>
        <v>10687</v>
      </c>
      <c r="G150" s="30">
        <v>842.56407283119779</v>
      </c>
      <c r="H150" s="30">
        <v>1016.025040163139</v>
      </c>
      <c r="I150" s="30">
        <v>1348.003116302177</v>
      </c>
      <c r="J150" s="30">
        <v>363</v>
      </c>
      <c r="K150" s="30">
        <v>148</v>
      </c>
      <c r="L150" s="30">
        <v>0</v>
      </c>
      <c r="M150" s="31">
        <v>0</v>
      </c>
      <c r="N150" s="8">
        <f t="shared" si="2"/>
        <v>223858.41332549803</v>
      </c>
    </row>
    <row r="151" spans="1:14" x14ac:dyDescent="0.25">
      <c r="A151" s="13">
        <v>148</v>
      </c>
      <c r="B151" s="33" t="s">
        <v>160</v>
      </c>
      <c r="C151" s="30">
        <v>205137.97642014464</v>
      </c>
      <c r="D151" s="30">
        <v>94790</v>
      </c>
      <c r="E151" s="30">
        <v>2710</v>
      </c>
      <c r="F151" s="30">
        <f>+'ENERO ORD'!F151+'AJUSTE FOFIR'!C151</f>
        <v>14903</v>
      </c>
      <c r="G151" s="30">
        <v>4821.1083169702115</v>
      </c>
      <c r="H151" s="30">
        <v>1430.7489600348331</v>
      </c>
      <c r="I151" s="30">
        <v>3148.6539699820601</v>
      </c>
      <c r="J151" s="30">
        <v>493</v>
      </c>
      <c r="K151" s="30">
        <v>198</v>
      </c>
      <c r="L151" s="30">
        <v>0</v>
      </c>
      <c r="M151" s="31">
        <v>0</v>
      </c>
      <c r="N151" s="8">
        <f t="shared" si="2"/>
        <v>327632.48766713176</v>
      </c>
    </row>
    <row r="152" spans="1:14" x14ac:dyDescent="0.25">
      <c r="A152" s="13">
        <v>149</v>
      </c>
      <c r="B152" s="33" t="s">
        <v>161</v>
      </c>
      <c r="C152" s="30">
        <v>158234.14843486031</v>
      </c>
      <c r="D152" s="30">
        <v>80696</v>
      </c>
      <c r="E152" s="30">
        <v>2103</v>
      </c>
      <c r="F152" s="30">
        <f>+'ENERO ORD'!F152+'AJUSTE FOFIR'!C152</f>
        <v>12786</v>
      </c>
      <c r="G152" s="30">
        <v>4455.222127860723</v>
      </c>
      <c r="H152" s="30">
        <v>1249.6489989732045</v>
      </c>
      <c r="I152" s="30">
        <v>3050.2440724233575</v>
      </c>
      <c r="J152" s="30">
        <v>398</v>
      </c>
      <c r="K152" s="30">
        <v>203</v>
      </c>
      <c r="L152" s="30">
        <v>0</v>
      </c>
      <c r="M152" s="31">
        <v>0</v>
      </c>
      <c r="N152" s="8">
        <f t="shared" si="2"/>
        <v>263175.26363411761</v>
      </c>
    </row>
    <row r="153" spans="1:14" x14ac:dyDescent="0.25">
      <c r="A153" s="13">
        <v>150</v>
      </c>
      <c r="B153" s="33" t="s">
        <v>162</v>
      </c>
      <c r="C153" s="30">
        <v>706089.72406619275</v>
      </c>
      <c r="D153" s="30">
        <v>223638</v>
      </c>
      <c r="E153" s="30">
        <v>7436</v>
      </c>
      <c r="F153" s="30">
        <f>+'ENERO ORD'!F153+'AJUSTE FOFIR'!C153</f>
        <v>67258</v>
      </c>
      <c r="G153" s="30">
        <v>31304.789235397937</v>
      </c>
      <c r="H153" s="30">
        <v>6983.4416394179098</v>
      </c>
      <c r="I153" s="30">
        <v>21262.464931319184</v>
      </c>
      <c r="J153" s="30">
        <v>1089</v>
      </c>
      <c r="K153" s="30">
        <v>1438</v>
      </c>
      <c r="L153" s="30">
        <v>0</v>
      </c>
      <c r="M153" s="31">
        <v>0</v>
      </c>
      <c r="N153" s="8">
        <f t="shared" si="2"/>
        <v>1066499.4198723277</v>
      </c>
    </row>
    <row r="154" spans="1:14" x14ac:dyDescent="0.25">
      <c r="A154" s="13">
        <v>151</v>
      </c>
      <c r="B154" s="33" t="s">
        <v>163</v>
      </c>
      <c r="C154" s="30">
        <v>67805.446347317411</v>
      </c>
      <c r="D154" s="30">
        <v>30075</v>
      </c>
      <c r="E154" s="30">
        <v>1119</v>
      </c>
      <c r="F154" s="30">
        <f>+'ENERO ORD'!F154+'AJUSTE FOFIR'!C154</f>
        <v>4359</v>
      </c>
      <c r="G154" s="30">
        <v>693.85979205497961</v>
      </c>
      <c r="H154" s="30">
        <v>376.3644956601068</v>
      </c>
      <c r="I154" s="30">
        <v>441.92076856166972</v>
      </c>
      <c r="J154" s="30">
        <v>223</v>
      </c>
      <c r="K154" s="30">
        <v>27</v>
      </c>
      <c r="L154" s="30">
        <v>0</v>
      </c>
      <c r="M154" s="31">
        <v>0</v>
      </c>
      <c r="N154" s="8">
        <f t="shared" si="2"/>
        <v>105120.59140359417</v>
      </c>
    </row>
    <row r="155" spans="1:14" x14ac:dyDescent="0.25">
      <c r="A155" s="13">
        <v>152</v>
      </c>
      <c r="B155" s="33" t="s">
        <v>164</v>
      </c>
      <c r="C155" s="30">
        <v>171083.40208366784</v>
      </c>
      <c r="D155" s="30">
        <v>48240</v>
      </c>
      <c r="E155" s="30">
        <v>2340</v>
      </c>
      <c r="F155" s="30">
        <f>+'ENERO ORD'!F155+'AJUSTE FOFIR'!C155</f>
        <v>13843</v>
      </c>
      <c r="G155" s="30">
        <v>5393.5472186273182</v>
      </c>
      <c r="H155" s="30">
        <v>1338.7488728290757</v>
      </c>
      <c r="I155" s="30">
        <v>3492.0578554117237</v>
      </c>
      <c r="J155" s="30">
        <v>423</v>
      </c>
      <c r="K155" s="30">
        <v>214</v>
      </c>
      <c r="L155" s="30">
        <v>15730</v>
      </c>
      <c r="M155" s="31">
        <v>0</v>
      </c>
      <c r="N155" s="8">
        <f t="shared" si="2"/>
        <v>262097.75603053597</v>
      </c>
    </row>
    <row r="156" spans="1:14" x14ac:dyDescent="0.25">
      <c r="A156" s="13">
        <v>153</v>
      </c>
      <c r="B156" s="33" t="s">
        <v>165</v>
      </c>
      <c r="C156" s="30">
        <v>277935.15440752963</v>
      </c>
      <c r="D156" s="30">
        <v>47176</v>
      </c>
      <c r="E156" s="30">
        <v>3481</v>
      </c>
      <c r="F156" s="30">
        <f>+'ENERO ORD'!F156+'AJUSTE FOFIR'!C156</f>
        <v>23572</v>
      </c>
      <c r="G156" s="30">
        <v>10977.669739976311</v>
      </c>
      <c r="H156" s="30">
        <v>2345.7760466098684</v>
      </c>
      <c r="I156" s="30">
        <v>6854.2115290863285</v>
      </c>
      <c r="J156" s="30">
        <v>609</v>
      </c>
      <c r="K156" s="30">
        <v>414</v>
      </c>
      <c r="L156" s="30">
        <v>59314</v>
      </c>
      <c r="M156" s="31">
        <v>0</v>
      </c>
      <c r="N156" s="8">
        <f t="shared" si="2"/>
        <v>432678.81172320212</v>
      </c>
    </row>
    <row r="157" spans="1:14" x14ac:dyDescent="0.25">
      <c r="A157" s="13">
        <v>154</v>
      </c>
      <c r="B157" s="33" t="s">
        <v>166</v>
      </c>
      <c r="C157" s="30">
        <v>227726.80418479175</v>
      </c>
      <c r="D157" s="30">
        <v>101883</v>
      </c>
      <c r="E157" s="30">
        <v>3021</v>
      </c>
      <c r="F157" s="30">
        <f>+'ENERO ORD'!F157+'AJUSTE FOFIR'!C157</f>
        <v>18226</v>
      </c>
      <c r="G157" s="30">
        <v>5178.6869127428636</v>
      </c>
      <c r="H157" s="30">
        <v>1777.1473110357997</v>
      </c>
      <c r="I157" s="30">
        <v>3881.2221779154893</v>
      </c>
      <c r="J157" s="30">
        <v>562</v>
      </c>
      <c r="K157" s="30">
        <v>285</v>
      </c>
      <c r="L157" s="30">
        <v>0</v>
      </c>
      <c r="M157" s="31">
        <v>0</v>
      </c>
      <c r="N157" s="8">
        <f t="shared" si="2"/>
        <v>362540.86058648588</v>
      </c>
    </row>
    <row r="158" spans="1:14" x14ac:dyDescent="0.25">
      <c r="A158" s="13">
        <v>155</v>
      </c>
      <c r="B158" s="33" t="s">
        <v>167</v>
      </c>
      <c r="C158" s="30">
        <v>130257.68591355724</v>
      </c>
      <c r="D158" s="30">
        <v>69453</v>
      </c>
      <c r="E158" s="30">
        <v>1954</v>
      </c>
      <c r="F158" s="30">
        <f>+'ENERO ORD'!F158+'AJUSTE FOFIR'!C158</f>
        <v>9779</v>
      </c>
      <c r="G158" s="30">
        <v>2323.501763395509</v>
      </c>
      <c r="H158" s="30">
        <v>908.46725110678165</v>
      </c>
      <c r="I158" s="30">
        <v>1702.8981658594623</v>
      </c>
      <c r="J158" s="30">
        <v>368</v>
      </c>
      <c r="K158" s="30">
        <v>121</v>
      </c>
      <c r="L158" s="30">
        <v>0</v>
      </c>
      <c r="M158" s="31">
        <v>0</v>
      </c>
      <c r="N158" s="8">
        <f t="shared" si="2"/>
        <v>216867.55309391898</v>
      </c>
    </row>
    <row r="159" spans="1:14" x14ac:dyDescent="0.25">
      <c r="A159" s="13">
        <v>156</v>
      </c>
      <c r="B159" s="33" t="s">
        <v>168</v>
      </c>
      <c r="C159" s="30">
        <v>279900.35436296591</v>
      </c>
      <c r="D159" s="30">
        <v>136605</v>
      </c>
      <c r="E159" s="30">
        <v>3592</v>
      </c>
      <c r="F159" s="30">
        <f>+'ENERO ORD'!F159+'AJUSTE FOFIR'!C159</f>
        <v>24930</v>
      </c>
      <c r="G159" s="30">
        <v>8242.7755083090833</v>
      </c>
      <c r="H159" s="30">
        <v>2483.7761854150563</v>
      </c>
      <c r="I159" s="30">
        <v>6175.9867963770666</v>
      </c>
      <c r="J159" s="30">
        <v>636</v>
      </c>
      <c r="K159" s="30">
        <v>457</v>
      </c>
      <c r="L159" s="30">
        <v>15384</v>
      </c>
      <c r="M159" s="31">
        <v>0</v>
      </c>
      <c r="N159" s="8">
        <f t="shared" si="2"/>
        <v>478406.89285306708</v>
      </c>
    </row>
    <row r="160" spans="1:14" x14ac:dyDescent="0.25">
      <c r="A160" s="13">
        <v>157</v>
      </c>
      <c r="B160" s="33" t="s">
        <v>169</v>
      </c>
      <c r="C160" s="30">
        <v>1510816.4994569165</v>
      </c>
      <c r="D160" s="30">
        <v>372780</v>
      </c>
      <c r="E160" s="30">
        <v>14629</v>
      </c>
      <c r="F160" s="30">
        <f>+'ENERO ORD'!F160+'AJUSTE FOFIR'!C160</f>
        <v>144595</v>
      </c>
      <c r="G160" s="30">
        <v>38384.099721190498</v>
      </c>
      <c r="H160" s="30">
        <v>15266.826291505335</v>
      </c>
      <c r="I160" s="30">
        <v>36226.364818577218</v>
      </c>
      <c r="J160" s="30">
        <v>2346</v>
      </c>
      <c r="K160" s="30">
        <v>3210</v>
      </c>
      <c r="L160" s="30">
        <v>144044</v>
      </c>
      <c r="M160" s="31">
        <v>0</v>
      </c>
      <c r="N160" s="8">
        <f t="shared" si="2"/>
        <v>2282297.7902881894</v>
      </c>
    </row>
    <row r="161" spans="1:14" x14ac:dyDescent="0.25">
      <c r="A161" s="13">
        <v>158</v>
      </c>
      <c r="B161" s="33" t="s">
        <v>170</v>
      </c>
      <c r="C161" s="30">
        <v>240124.25520171298</v>
      </c>
      <c r="D161" s="30">
        <v>84306</v>
      </c>
      <c r="E161" s="30">
        <v>3212</v>
      </c>
      <c r="F161" s="30">
        <f>+'ENERO ORD'!F161+'AJUSTE FOFIR'!C161</f>
        <v>21607</v>
      </c>
      <c r="G161" s="30">
        <v>4962.3603866855983</v>
      </c>
      <c r="H161" s="30">
        <v>2141.9661280758137</v>
      </c>
      <c r="I161" s="30">
        <v>4566.010083154596</v>
      </c>
      <c r="J161" s="30">
        <v>616</v>
      </c>
      <c r="K161" s="30">
        <v>392</v>
      </c>
      <c r="L161" s="30">
        <v>0</v>
      </c>
      <c r="M161" s="31">
        <v>0</v>
      </c>
      <c r="N161" s="8">
        <f t="shared" si="2"/>
        <v>361927.59179962892</v>
      </c>
    </row>
    <row r="162" spans="1:14" x14ac:dyDescent="0.25">
      <c r="A162" s="13">
        <v>159</v>
      </c>
      <c r="B162" s="33" t="s">
        <v>171</v>
      </c>
      <c r="C162" s="30">
        <v>339418.0515106481</v>
      </c>
      <c r="D162" s="30">
        <v>73386</v>
      </c>
      <c r="E162" s="30">
        <v>4120</v>
      </c>
      <c r="F162" s="30">
        <f>+'ENERO ORD'!F162+'AJUSTE FOFIR'!C162</f>
        <v>28898</v>
      </c>
      <c r="G162" s="30">
        <v>12214.336051821258</v>
      </c>
      <c r="H162" s="30">
        <v>2895.8499280656315</v>
      </c>
      <c r="I162" s="30">
        <v>8101.4598148206924</v>
      </c>
      <c r="J162" s="30">
        <v>703</v>
      </c>
      <c r="K162" s="30">
        <v>519</v>
      </c>
      <c r="L162" s="30">
        <v>0</v>
      </c>
      <c r="M162" s="31">
        <v>0</v>
      </c>
      <c r="N162" s="8">
        <f t="shared" si="2"/>
        <v>470255.69730535563</v>
      </c>
    </row>
    <row r="163" spans="1:14" x14ac:dyDescent="0.25">
      <c r="A163" s="13">
        <v>160</v>
      </c>
      <c r="B163" s="33" t="s">
        <v>172</v>
      </c>
      <c r="C163" s="30">
        <v>167758.91957180732</v>
      </c>
      <c r="D163" s="30">
        <v>66863</v>
      </c>
      <c r="E163" s="30">
        <v>2123</v>
      </c>
      <c r="F163" s="30">
        <f>+'ENERO ORD'!F163+'AJUSTE FOFIR'!C163</f>
        <v>12989</v>
      </c>
      <c r="G163" s="30">
        <v>3194.4159398694765</v>
      </c>
      <c r="H163" s="30">
        <v>1275.6338482827609</v>
      </c>
      <c r="I163" s="30">
        <v>2564.0905405104222</v>
      </c>
      <c r="J163" s="30">
        <v>388</v>
      </c>
      <c r="K163" s="30">
        <v>201</v>
      </c>
      <c r="L163" s="30">
        <v>30089</v>
      </c>
      <c r="M163" s="31">
        <v>0</v>
      </c>
      <c r="N163" s="8">
        <f t="shared" si="2"/>
        <v>287446.05990046996</v>
      </c>
    </row>
    <row r="164" spans="1:14" x14ac:dyDescent="0.25">
      <c r="A164" s="13">
        <v>161</v>
      </c>
      <c r="B164" s="33" t="s">
        <v>173</v>
      </c>
      <c r="C164" s="30">
        <v>200406.29896469924</v>
      </c>
      <c r="D164" s="30">
        <v>99157</v>
      </c>
      <c r="E164" s="30">
        <v>2752</v>
      </c>
      <c r="F164" s="30">
        <f>+'ENERO ORD'!F164+'AJUSTE FOFIR'!C164</f>
        <v>16019</v>
      </c>
      <c r="G164" s="30">
        <v>6078.6698395959811</v>
      </c>
      <c r="H164" s="30">
        <v>1544.9087690325155</v>
      </c>
      <c r="I164" s="30">
        <v>3898.9363330165561</v>
      </c>
      <c r="J164" s="30">
        <v>500</v>
      </c>
      <c r="K164" s="30">
        <v>242</v>
      </c>
      <c r="L164" s="30">
        <v>0</v>
      </c>
      <c r="M164" s="31">
        <v>0</v>
      </c>
      <c r="N164" s="8">
        <f t="shared" si="2"/>
        <v>330598.81390634429</v>
      </c>
    </row>
    <row r="165" spans="1:14" x14ac:dyDescent="0.25">
      <c r="A165" s="13">
        <v>162</v>
      </c>
      <c r="B165" s="33" t="s">
        <v>174</v>
      </c>
      <c r="C165" s="30">
        <v>153475.97962300637</v>
      </c>
      <c r="D165" s="30">
        <v>42706</v>
      </c>
      <c r="E165" s="30">
        <v>2067</v>
      </c>
      <c r="F165" s="30">
        <f>+'ENERO ORD'!F165+'AJUSTE FOFIR'!C165</f>
        <v>12030</v>
      </c>
      <c r="G165" s="30">
        <v>4503.7236971348002</v>
      </c>
      <c r="H165" s="30">
        <v>1162.7346400121896</v>
      </c>
      <c r="I165" s="30">
        <v>2906.2194318336374</v>
      </c>
      <c r="J165" s="30">
        <v>374</v>
      </c>
      <c r="K165" s="30">
        <v>179</v>
      </c>
      <c r="L165" s="30">
        <v>10258</v>
      </c>
      <c r="M165" s="31">
        <v>0</v>
      </c>
      <c r="N165" s="8">
        <f t="shared" si="2"/>
        <v>229662.65739198696</v>
      </c>
    </row>
    <row r="166" spans="1:14" x14ac:dyDescent="0.25">
      <c r="A166" s="13">
        <v>163</v>
      </c>
      <c r="B166" s="33" t="s">
        <v>175</v>
      </c>
      <c r="C166" s="30">
        <v>139526.86203922599</v>
      </c>
      <c r="D166" s="30">
        <v>90691</v>
      </c>
      <c r="E166" s="30">
        <v>1977</v>
      </c>
      <c r="F166" s="30">
        <f>+'ENERO ORD'!F166+'AJUSTE FOFIR'!C166</f>
        <v>10717</v>
      </c>
      <c r="G166" s="30">
        <v>3489.5760125090219</v>
      </c>
      <c r="H166" s="30">
        <v>1018.1828651541829</v>
      </c>
      <c r="I166" s="30">
        <v>2305.0698222884034</v>
      </c>
      <c r="J166" s="30">
        <v>368</v>
      </c>
      <c r="K166" s="30">
        <v>147</v>
      </c>
      <c r="L166" s="30">
        <v>15998</v>
      </c>
      <c r="M166" s="31">
        <v>0</v>
      </c>
      <c r="N166" s="8">
        <f t="shared" si="2"/>
        <v>266237.69073917763</v>
      </c>
    </row>
    <row r="167" spans="1:14" x14ac:dyDescent="0.25">
      <c r="A167" s="13">
        <v>164</v>
      </c>
      <c r="B167" s="33" t="s">
        <v>176</v>
      </c>
      <c r="C167" s="30">
        <v>204353.3678758858</v>
      </c>
      <c r="D167" s="30">
        <v>49836</v>
      </c>
      <c r="E167" s="30">
        <v>2734</v>
      </c>
      <c r="F167" s="30">
        <f>+'ENERO ORD'!F167+'AJUSTE FOFIR'!C167</f>
        <v>16228</v>
      </c>
      <c r="G167" s="30">
        <v>6386.6337314759903</v>
      </c>
      <c r="H167" s="30">
        <v>1576.4116295544063</v>
      </c>
      <c r="I167" s="30">
        <v>4064.92835710401</v>
      </c>
      <c r="J167" s="30">
        <v>503</v>
      </c>
      <c r="K167" s="30">
        <v>249</v>
      </c>
      <c r="L167" s="30">
        <v>14038</v>
      </c>
      <c r="M167" s="31">
        <v>0</v>
      </c>
      <c r="N167" s="8">
        <f t="shared" si="2"/>
        <v>299969.3415940202</v>
      </c>
    </row>
    <row r="168" spans="1:14" x14ac:dyDescent="0.25">
      <c r="A168" s="13">
        <v>165</v>
      </c>
      <c r="B168" s="33" t="s">
        <v>177</v>
      </c>
      <c r="C168" s="30">
        <v>144467.05557003303</v>
      </c>
      <c r="D168" s="30">
        <v>77984</v>
      </c>
      <c r="E168" s="30">
        <v>2036</v>
      </c>
      <c r="F168" s="30">
        <f>+'ENERO ORD'!F168+'AJUSTE FOFIR'!C168</f>
        <v>10839</v>
      </c>
      <c r="G168" s="30">
        <v>3616.5184394550752</v>
      </c>
      <c r="H168" s="30">
        <v>1026.9815747959094</v>
      </c>
      <c r="I168" s="30">
        <v>2318.4312629449191</v>
      </c>
      <c r="J168" s="30">
        <v>377</v>
      </c>
      <c r="K168" s="30">
        <v>143</v>
      </c>
      <c r="L168" s="30">
        <v>0</v>
      </c>
      <c r="M168" s="31">
        <v>0</v>
      </c>
      <c r="N168" s="8">
        <f t="shared" si="2"/>
        <v>242807.98684722892</v>
      </c>
    </row>
    <row r="169" spans="1:14" x14ac:dyDescent="0.25">
      <c r="A169" s="13">
        <v>166</v>
      </c>
      <c r="B169" s="33" t="s">
        <v>178</v>
      </c>
      <c r="C169" s="30">
        <v>707281.94510284951</v>
      </c>
      <c r="D169" s="30">
        <v>245883</v>
      </c>
      <c r="E169" s="30">
        <v>8478</v>
      </c>
      <c r="F169" s="30">
        <f>+'ENERO ORD'!F169+'AJUSTE FOFIR'!C169</f>
        <v>64493</v>
      </c>
      <c r="G169" s="30">
        <v>25285.092586252853</v>
      </c>
      <c r="H169" s="30">
        <v>6521.1283905469609</v>
      </c>
      <c r="I169" s="30">
        <v>17921.474335204213</v>
      </c>
      <c r="J169" s="30">
        <v>1379</v>
      </c>
      <c r="K169" s="30">
        <v>1253</v>
      </c>
      <c r="L169" s="30">
        <v>0</v>
      </c>
      <c r="M169" s="31">
        <v>0</v>
      </c>
      <c r="N169" s="8">
        <f t="shared" si="2"/>
        <v>1078495.6404148533</v>
      </c>
    </row>
    <row r="170" spans="1:14" x14ac:dyDescent="0.25">
      <c r="A170" s="13">
        <v>167</v>
      </c>
      <c r="B170" s="33" t="s">
        <v>179</v>
      </c>
      <c r="C170" s="30">
        <v>208896.14996766002</v>
      </c>
      <c r="D170" s="30">
        <v>68373</v>
      </c>
      <c r="E170" s="30">
        <v>2578</v>
      </c>
      <c r="F170" s="30">
        <f>+'ENERO ORD'!F170+'AJUSTE FOFIR'!C170</f>
        <v>19571</v>
      </c>
      <c r="G170" s="30">
        <v>4747.530282437574</v>
      </c>
      <c r="H170" s="30">
        <v>1970.1969590838614</v>
      </c>
      <c r="I170" s="30">
        <v>4441.7818778054252</v>
      </c>
      <c r="J170" s="30">
        <v>402</v>
      </c>
      <c r="K170" s="30">
        <v>384</v>
      </c>
      <c r="L170" s="30">
        <v>9482</v>
      </c>
      <c r="M170" s="31">
        <v>0</v>
      </c>
      <c r="N170" s="8">
        <f t="shared" si="2"/>
        <v>320845.65908698685</v>
      </c>
    </row>
    <row r="171" spans="1:14" x14ac:dyDescent="0.25">
      <c r="A171" s="13">
        <v>168</v>
      </c>
      <c r="B171" s="33" t="s">
        <v>180</v>
      </c>
      <c r="C171" s="30">
        <v>101168.90768618234</v>
      </c>
      <c r="D171" s="30">
        <v>38140</v>
      </c>
      <c r="E171" s="30">
        <v>1543</v>
      </c>
      <c r="F171" s="30">
        <f>+'ENERO ORD'!F171+'AJUSTE FOFIR'!C171</f>
        <v>7258</v>
      </c>
      <c r="G171" s="30">
        <v>2078.3510532119626</v>
      </c>
      <c r="H171" s="30">
        <v>664.55625026603821</v>
      </c>
      <c r="I171" s="30">
        <v>1309.475729950509</v>
      </c>
      <c r="J171" s="30">
        <v>298</v>
      </c>
      <c r="K171" s="30">
        <v>79</v>
      </c>
      <c r="L171" s="30">
        <v>0</v>
      </c>
      <c r="M171" s="31">
        <v>0</v>
      </c>
      <c r="N171" s="8">
        <f t="shared" si="2"/>
        <v>152539.29071961084</v>
      </c>
    </row>
    <row r="172" spans="1:14" x14ac:dyDescent="0.25">
      <c r="A172" s="13">
        <v>169</v>
      </c>
      <c r="B172" s="33" t="s">
        <v>181</v>
      </c>
      <c r="C172" s="30">
        <v>333394.91072540893</v>
      </c>
      <c r="D172" s="30">
        <v>92530</v>
      </c>
      <c r="E172" s="30">
        <v>4230</v>
      </c>
      <c r="F172" s="30">
        <f>+'ENERO ORD'!F172+'AJUSTE FOFIR'!C172</f>
        <v>30177</v>
      </c>
      <c r="G172" s="30">
        <v>9153.3965944844022</v>
      </c>
      <c r="H172" s="30">
        <v>3010.549469484065</v>
      </c>
      <c r="I172" s="30">
        <v>7396.1515033378955</v>
      </c>
      <c r="J172" s="30">
        <v>689</v>
      </c>
      <c r="K172" s="30">
        <v>564</v>
      </c>
      <c r="L172" s="30">
        <v>0</v>
      </c>
      <c r="M172" s="31">
        <v>0</v>
      </c>
      <c r="N172" s="8">
        <f t="shared" si="2"/>
        <v>481145.0082927153</v>
      </c>
    </row>
    <row r="173" spans="1:14" x14ac:dyDescent="0.25">
      <c r="A173" s="13">
        <v>170</v>
      </c>
      <c r="B173" s="33" t="s">
        <v>182</v>
      </c>
      <c r="C173" s="30">
        <v>323186.1042633488</v>
      </c>
      <c r="D173" s="30">
        <v>93214</v>
      </c>
      <c r="E173" s="30">
        <v>3932</v>
      </c>
      <c r="F173" s="30">
        <f>+'ENERO ORD'!F173+'AJUSTE FOFIR'!C173</f>
        <v>23117</v>
      </c>
      <c r="G173" s="30">
        <v>8039.7508235124969</v>
      </c>
      <c r="H173" s="30">
        <v>2267.6721267229486</v>
      </c>
      <c r="I173" s="30">
        <v>5252.2942885732946</v>
      </c>
      <c r="J173" s="30">
        <v>710</v>
      </c>
      <c r="K173" s="30">
        <v>324</v>
      </c>
      <c r="L173" s="30">
        <v>20688</v>
      </c>
      <c r="M173" s="31">
        <v>0</v>
      </c>
      <c r="N173" s="8">
        <f t="shared" si="2"/>
        <v>480730.82150215755</v>
      </c>
    </row>
    <row r="174" spans="1:14" x14ac:dyDescent="0.25">
      <c r="A174" s="13">
        <v>171</v>
      </c>
      <c r="B174" s="33" t="s">
        <v>183</v>
      </c>
      <c r="C174" s="30">
        <v>1003436.7562556778</v>
      </c>
      <c r="D174" s="30">
        <v>237590</v>
      </c>
      <c r="E174" s="30">
        <v>12271</v>
      </c>
      <c r="F174" s="30">
        <f>+'ENERO ORD'!F174+'AJUSTE FOFIR'!C174</f>
        <v>85692</v>
      </c>
      <c r="G174" s="30">
        <v>38428.005154176368</v>
      </c>
      <c r="H174" s="30">
        <v>8583.3512111617383</v>
      </c>
      <c r="I174" s="30">
        <v>25369.978467161389</v>
      </c>
      <c r="J174" s="30">
        <v>2144</v>
      </c>
      <c r="K174" s="30">
        <v>1539</v>
      </c>
      <c r="L174" s="30">
        <v>0</v>
      </c>
      <c r="M174" s="31">
        <v>0</v>
      </c>
      <c r="N174" s="8">
        <f t="shared" si="2"/>
        <v>1415054.0910881774</v>
      </c>
    </row>
    <row r="175" spans="1:14" x14ac:dyDescent="0.25">
      <c r="A175" s="13">
        <v>172</v>
      </c>
      <c r="B175" s="33" t="s">
        <v>184</v>
      </c>
      <c r="C175" s="30">
        <v>58161.394525047865</v>
      </c>
      <c r="D175" s="30">
        <v>26623</v>
      </c>
      <c r="E175" s="30">
        <v>838</v>
      </c>
      <c r="F175" s="30">
        <f>+'ENERO ORD'!F175+'AJUSTE FOFIR'!C175</f>
        <v>4757</v>
      </c>
      <c r="G175" s="30">
        <v>916.66636616318715</v>
      </c>
      <c r="H175" s="30">
        <v>453.95536642450298</v>
      </c>
      <c r="I175" s="30">
        <v>832.87296703492791</v>
      </c>
      <c r="J175" s="30">
        <v>150</v>
      </c>
      <c r="K175" s="30">
        <v>71</v>
      </c>
      <c r="L175" s="30">
        <v>3864</v>
      </c>
      <c r="M175" s="31">
        <v>0</v>
      </c>
      <c r="N175" s="8">
        <f t="shared" si="2"/>
        <v>96667.889224670478</v>
      </c>
    </row>
    <row r="176" spans="1:14" x14ac:dyDescent="0.25">
      <c r="A176" s="13">
        <v>173</v>
      </c>
      <c r="B176" s="33" t="s">
        <v>185</v>
      </c>
      <c r="C176" s="30">
        <v>135314.55710243643</v>
      </c>
      <c r="D176" s="30">
        <v>66562</v>
      </c>
      <c r="E176" s="30">
        <v>1789</v>
      </c>
      <c r="F176" s="30">
        <f>+'ENERO ORD'!F176+'AJUSTE FOFIR'!C176</f>
        <v>10272</v>
      </c>
      <c r="G176" s="30">
        <v>3258.4798428705408</v>
      </c>
      <c r="H176" s="30">
        <v>994.99829240396923</v>
      </c>
      <c r="I176" s="30">
        <v>2215.2103428617261</v>
      </c>
      <c r="J176" s="30">
        <v>336</v>
      </c>
      <c r="K176" s="30">
        <v>148</v>
      </c>
      <c r="L176" s="30">
        <v>13252</v>
      </c>
      <c r="M176" s="31">
        <v>0</v>
      </c>
      <c r="N176" s="8">
        <f t="shared" si="2"/>
        <v>234142.24558057266</v>
      </c>
    </row>
    <row r="177" spans="1:14" x14ac:dyDescent="0.25">
      <c r="A177" s="13">
        <v>174</v>
      </c>
      <c r="B177" s="33" t="s">
        <v>186</v>
      </c>
      <c r="C177" s="30">
        <v>298573.86641519063</v>
      </c>
      <c r="D177" s="30">
        <v>135615</v>
      </c>
      <c r="E177" s="30">
        <v>3225</v>
      </c>
      <c r="F177" s="30">
        <f>+'ENERO ORD'!F177+'AJUSTE FOFIR'!C177</f>
        <v>28747</v>
      </c>
      <c r="G177" s="30">
        <v>10320.840421236097</v>
      </c>
      <c r="H177" s="30">
        <v>2974.5255681029785</v>
      </c>
      <c r="I177" s="30">
        <v>7998.9569475513044</v>
      </c>
      <c r="J177" s="30">
        <v>476</v>
      </c>
      <c r="K177" s="30">
        <v>614</v>
      </c>
      <c r="L177" s="30">
        <v>7927</v>
      </c>
      <c r="M177" s="31">
        <v>0</v>
      </c>
      <c r="N177" s="8">
        <f t="shared" si="2"/>
        <v>496472.18935208098</v>
      </c>
    </row>
    <row r="178" spans="1:14" x14ac:dyDescent="0.25">
      <c r="A178" s="13">
        <v>175</v>
      </c>
      <c r="B178" s="33" t="s">
        <v>187</v>
      </c>
      <c r="C178" s="30">
        <v>139749.6073528548</v>
      </c>
      <c r="D178" s="30">
        <v>59659</v>
      </c>
      <c r="E178" s="30">
        <v>2040</v>
      </c>
      <c r="F178" s="30">
        <f>+'ENERO ORD'!F178+'AJUSTE FOFIR'!C178</f>
        <v>10250</v>
      </c>
      <c r="G178" s="30">
        <v>3170.4265977116806</v>
      </c>
      <c r="H178" s="30">
        <v>957.6151375684218</v>
      </c>
      <c r="I178" s="30">
        <v>2022.0799974417657</v>
      </c>
      <c r="J178" s="30">
        <v>392</v>
      </c>
      <c r="K178" s="30">
        <v>125</v>
      </c>
      <c r="L178" s="30">
        <v>6531</v>
      </c>
      <c r="M178" s="31">
        <v>0</v>
      </c>
      <c r="N178" s="8">
        <f t="shared" si="2"/>
        <v>224896.72908557666</v>
      </c>
    </row>
    <row r="179" spans="1:14" x14ac:dyDescent="0.25">
      <c r="A179" s="13">
        <v>176</v>
      </c>
      <c r="B179" s="33" t="s">
        <v>188</v>
      </c>
      <c r="C179" s="30">
        <v>269164.05321341561</v>
      </c>
      <c r="D179" s="30">
        <v>131839</v>
      </c>
      <c r="E179" s="30">
        <v>3637</v>
      </c>
      <c r="F179" s="30">
        <f>+'ENERO ORD'!F179+'AJUSTE FOFIR'!C179</f>
        <v>21213</v>
      </c>
      <c r="G179" s="30">
        <v>6044.5503117530125</v>
      </c>
      <c r="H179" s="30">
        <v>2055.6442940521765</v>
      </c>
      <c r="I179" s="30">
        <v>4442.6040181961198</v>
      </c>
      <c r="J179" s="30">
        <v>690</v>
      </c>
      <c r="K179" s="30">
        <v>319</v>
      </c>
      <c r="L179" s="30">
        <v>0</v>
      </c>
      <c r="M179" s="31">
        <v>0</v>
      </c>
      <c r="N179" s="8">
        <f t="shared" si="2"/>
        <v>439404.85183741688</v>
      </c>
    </row>
    <row r="180" spans="1:14" x14ac:dyDescent="0.25">
      <c r="A180" s="13">
        <v>177</v>
      </c>
      <c r="B180" s="33" t="s">
        <v>189</v>
      </c>
      <c r="C180" s="30">
        <v>686563.09904253855</v>
      </c>
      <c r="D180" s="30">
        <v>199756</v>
      </c>
      <c r="E180" s="30">
        <v>8013</v>
      </c>
      <c r="F180" s="30">
        <f>+'ENERO ORD'!F180+'AJUSTE FOFIR'!C180</f>
        <v>66350</v>
      </c>
      <c r="G180" s="30">
        <v>23264.666564201325</v>
      </c>
      <c r="H180" s="30">
        <v>6780.7758263357609</v>
      </c>
      <c r="I180" s="30">
        <v>18049.463380999336</v>
      </c>
      <c r="J180" s="30">
        <v>1265</v>
      </c>
      <c r="K180" s="30">
        <v>1377</v>
      </c>
      <c r="L180" s="30">
        <v>74855</v>
      </c>
      <c r="M180" s="31">
        <v>0</v>
      </c>
      <c r="N180" s="8">
        <f t="shared" si="2"/>
        <v>1086274.0048140748</v>
      </c>
    </row>
    <row r="181" spans="1:14" x14ac:dyDescent="0.25">
      <c r="A181" s="13">
        <v>178</v>
      </c>
      <c r="B181" s="33" t="s">
        <v>190</v>
      </c>
      <c r="C181" s="30">
        <v>333599.03306092409</v>
      </c>
      <c r="D181" s="30">
        <v>44501</v>
      </c>
      <c r="E181" s="30">
        <v>3757</v>
      </c>
      <c r="F181" s="30">
        <f>+'ENERO ORD'!F181+'AJUSTE FOFIR'!C181</f>
        <v>29364</v>
      </c>
      <c r="G181" s="30">
        <v>15083.712991488228</v>
      </c>
      <c r="H181" s="30">
        <v>2999.9522639066881</v>
      </c>
      <c r="I181" s="30">
        <v>9381.8825097953522</v>
      </c>
      <c r="J181" s="30">
        <v>627</v>
      </c>
      <c r="K181" s="30">
        <v>569</v>
      </c>
      <c r="L181" s="30">
        <v>0</v>
      </c>
      <c r="M181" s="31">
        <v>0</v>
      </c>
      <c r="N181" s="8">
        <f t="shared" si="2"/>
        <v>439882.5808261144</v>
      </c>
    </row>
    <row r="182" spans="1:14" x14ac:dyDescent="0.25">
      <c r="A182" s="13">
        <v>179</v>
      </c>
      <c r="B182" s="33" t="s">
        <v>191</v>
      </c>
      <c r="C182" s="30">
        <v>158681.10690376721</v>
      </c>
      <c r="D182" s="30">
        <v>72038</v>
      </c>
      <c r="E182" s="30">
        <v>2214</v>
      </c>
      <c r="F182" s="30">
        <f>+'ENERO ORD'!F182+'AJUSTE FOFIR'!C182</f>
        <v>12751</v>
      </c>
      <c r="G182" s="30">
        <v>3229.2025183336609</v>
      </c>
      <c r="H182" s="30">
        <v>1226.2172193231809</v>
      </c>
      <c r="I182" s="30">
        <v>2518.4614172195224</v>
      </c>
      <c r="J182" s="30">
        <v>408</v>
      </c>
      <c r="K182" s="30">
        <v>192</v>
      </c>
      <c r="L182" s="30">
        <v>0</v>
      </c>
      <c r="M182" s="31">
        <v>0</v>
      </c>
      <c r="N182" s="8">
        <f t="shared" si="2"/>
        <v>253257.98805864356</v>
      </c>
    </row>
    <row r="183" spans="1:14" x14ac:dyDescent="0.25">
      <c r="A183" s="13">
        <v>180</v>
      </c>
      <c r="B183" s="33" t="s">
        <v>192</v>
      </c>
      <c r="C183" s="30">
        <v>170518.58847815663</v>
      </c>
      <c r="D183" s="30">
        <v>61771</v>
      </c>
      <c r="E183" s="30">
        <v>2331</v>
      </c>
      <c r="F183" s="30">
        <f>+'ENERO ORD'!F183+'AJUSTE FOFIR'!C183</f>
        <v>13593</v>
      </c>
      <c r="G183" s="30">
        <v>5233.9321824386434</v>
      </c>
      <c r="H183" s="30">
        <v>1312.4094550881209</v>
      </c>
      <c r="I183" s="30">
        <v>3330.6020173570578</v>
      </c>
      <c r="J183" s="30">
        <v>426</v>
      </c>
      <c r="K183" s="30">
        <v>206</v>
      </c>
      <c r="L183" s="30">
        <v>0</v>
      </c>
      <c r="M183" s="31">
        <v>0</v>
      </c>
      <c r="N183" s="8">
        <f t="shared" si="2"/>
        <v>258722.53213304043</v>
      </c>
    </row>
    <row r="184" spans="1:14" x14ac:dyDescent="0.25">
      <c r="A184" s="13">
        <v>181</v>
      </c>
      <c r="B184" s="33" t="s">
        <v>193</v>
      </c>
      <c r="C184" s="30">
        <v>89307.469000747806</v>
      </c>
      <c r="D184" s="30">
        <v>44430</v>
      </c>
      <c r="E184" s="30">
        <v>1355</v>
      </c>
      <c r="F184" s="30">
        <f>+'ENERO ORD'!F184+'AJUSTE FOFIR'!C184</f>
        <v>6375</v>
      </c>
      <c r="G184" s="30">
        <v>1010.5277976889115</v>
      </c>
      <c r="H184" s="30">
        <v>584.52882827884059</v>
      </c>
      <c r="I184" s="30">
        <v>852.17838334661803</v>
      </c>
      <c r="J184" s="30">
        <v>261</v>
      </c>
      <c r="K184" s="30">
        <v>69</v>
      </c>
      <c r="L184" s="30">
        <v>12226</v>
      </c>
      <c r="M184" s="31">
        <v>0</v>
      </c>
      <c r="N184" s="8">
        <f t="shared" si="2"/>
        <v>156470.70401006218</v>
      </c>
    </row>
    <row r="185" spans="1:14" x14ac:dyDescent="0.25">
      <c r="A185" s="13">
        <v>182</v>
      </c>
      <c r="B185" s="33" t="s">
        <v>194</v>
      </c>
      <c r="C185" s="30">
        <v>172622.36416140167</v>
      </c>
      <c r="D185" s="30">
        <v>49493</v>
      </c>
      <c r="E185" s="30">
        <v>2393</v>
      </c>
      <c r="F185" s="30">
        <f>+'ENERO ORD'!F185+'AJUSTE FOFIR'!C185</f>
        <v>13565</v>
      </c>
      <c r="G185" s="30">
        <v>4809.7937064033667</v>
      </c>
      <c r="H185" s="30">
        <v>1301.844736079606</v>
      </c>
      <c r="I185" s="30">
        <v>3147.7338471957341</v>
      </c>
      <c r="J185" s="30">
        <v>441</v>
      </c>
      <c r="K185" s="30">
        <v>198</v>
      </c>
      <c r="L185" s="30">
        <v>0</v>
      </c>
      <c r="M185" s="31">
        <v>0</v>
      </c>
      <c r="N185" s="8">
        <f t="shared" si="2"/>
        <v>247971.73645108039</v>
      </c>
    </row>
    <row r="186" spans="1:14" x14ac:dyDescent="0.25">
      <c r="A186" s="13">
        <v>183</v>
      </c>
      <c r="B186" s="33" t="s">
        <v>195</v>
      </c>
      <c r="C186" s="30">
        <v>146933.85992651133</v>
      </c>
      <c r="D186" s="30">
        <v>65742</v>
      </c>
      <c r="E186" s="30">
        <v>2082</v>
      </c>
      <c r="F186" s="30">
        <f>+'ENERO ORD'!F186+'AJUSTE FOFIR'!C186</f>
        <v>11332</v>
      </c>
      <c r="G186" s="30">
        <v>3275.8161006761011</v>
      </c>
      <c r="H186" s="30">
        <v>1077.9697281645506</v>
      </c>
      <c r="I186" s="30">
        <v>2292.4042539822017</v>
      </c>
      <c r="J186" s="30">
        <v>389</v>
      </c>
      <c r="K186" s="30">
        <v>157</v>
      </c>
      <c r="L186" s="30">
        <v>40026</v>
      </c>
      <c r="M186" s="31">
        <v>0</v>
      </c>
      <c r="N186" s="8">
        <f t="shared" si="2"/>
        <v>273308.05000933423</v>
      </c>
    </row>
    <row r="187" spans="1:14" x14ac:dyDescent="0.25">
      <c r="A187" s="13">
        <v>184</v>
      </c>
      <c r="B187" s="33" t="s">
        <v>196</v>
      </c>
      <c r="C187" s="30">
        <v>18554519.055463947</v>
      </c>
      <c r="D187" s="30">
        <v>7339072</v>
      </c>
      <c r="E187" s="30">
        <v>187943</v>
      </c>
      <c r="F187" s="30">
        <f>+'ENERO ORD'!F187+'AJUSTE FOFIR'!C187</f>
        <v>1636952</v>
      </c>
      <c r="G187" s="30">
        <v>359595.94427151803</v>
      </c>
      <c r="H187" s="30">
        <v>170394.31883664121</v>
      </c>
      <c r="I187" s="30">
        <v>364151.20620619063</v>
      </c>
      <c r="J187" s="30">
        <v>29361</v>
      </c>
      <c r="K187" s="30">
        <v>33360</v>
      </c>
      <c r="L187" s="30">
        <v>6341552</v>
      </c>
      <c r="M187" s="24">
        <v>228762</v>
      </c>
      <c r="N187" s="8">
        <f t="shared" si="2"/>
        <v>35245662.524778299</v>
      </c>
    </row>
    <row r="188" spans="1:14" x14ac:dyDescent="0.25">
      <c r="A188" s="13">
        <v>185</v>
      </c>
      <c r="B188" s="33" t="s">
        <v>197</v>
      </c>
      <c r="C188" s="30">
        <v>496841.56821048184</v>
      </c>
      <c r="D188" s="30">
        <v>167381</v>
      </c>
      <c r="E188" s="30">
        <v>5963</v>
      </c>
      <c r="F188" s="30">
        <f>+'ENERO ORD'!F188+'AJUSTE FOFIR'!C188</f>
        <v>44016</v>
      </c>
      <c r="G188" s="30">
        <v>19958.282901000537</v>
      </c>
      <c r="H188" s="30">
        <v>4440.2057891141476</v>
      </c>
      <c r="I188" s="30">
        <v>13031.111013743304</v>
      </c>
      <c r="J188" s="30">
        <v>1002</v>
      </c>
      <c r="K188" s="30">
        <v>831</v>
      </c>
      <c r="L188" s="30">
        <v>0</v>
      </c>
      <c r="M188" s="31">
        <v>0</v>
      </c>
      <c r="N188" s="8">
        <f t="shared" si="2"/>
        <v>753464.16791433992</v>
      </c>
    </row>
    <row r="189" spans="1:14" x14ac:dyDescent="0.25">
      <c r="A189" s="13">
        <v>186</v>
      </c>
      <c r="B189" s="33" t="s">
        <v>198</v>
      </c>
      <c r="C189" s="30">
        <v>101599.76186987699</v>
      </c>
      <c r="D189" s="30">
        <v>57148</v>
      </c>
      <c r="E189" s="30">
        <v>1655</v>
      </c>
      <c r="F189" s="30">
        <f>+'ENERO ORD'!F189+'AJUSTE FOFIR'!C189</f>
        <v>6766</v>
      </c>
      <c r="G189" s="30">
        <v>1169.9074481848684</v>
      </c>
      <c r="H189" s="30">
        <v>593.61591735173647</v>
      </c>
      <c r="I189" s="30">
        <v>782.88773413994761</v>
      </c>
      <c r="J189" s="30">
        <v>329</v>
      </c>
      <c r="K189" s="30">
        <v>51</v>
      </c>
      <c r="L189" s="30">
        <v>0</v>
      </c>
      <c r="M189" s="31">
        <v>0</v>
      </c>
      <c r="N189" s="8">
        <f t="shared" si="2"/>
        <v>170095.17296955356</v>
      </c>
    </row>
    <row r="190" spans="1:14" x14ac:dyDescent="0.25">
      <c r="A190" s="13">
        <v>187</v>
      </c>
      <c r="B190" s="33" t="s">
        <v>199</v>
      </c>
      <c r="C190" s="30">
        <v>172481.5596405729</v>
      </c>
      <c r="D190" s="30">
        <v>66548</v>
      </c>
      <c r="E190" s="30">
        <v>2434</v>
      </c>
      <c r="F190" s="30">
        <f>+'ENERO ORD'!F190+'AJUSTE FOFIR'!C190</f>
        <v>12782</v>
      </c>
      <c r="G190" s="30">
        <v>3995.6683000174326</v>
      </c>
      <c r="H190" s="30">
        <v>1210.0741038558272</v>
      </c>
      <c r="I190" s="30">
        <v>2617.168514510749</v>
      </c>
      <c r="J190" s="30">
        <v>467</v>
      </c>
      <c r="K190" s="30">
        <v>165</v>
      </c>
      <c r="L190" s="30">
        <v>0</v>
      </c>
      <c r="M190" s="31">
        <v>0</v>
      </c>
      <c r="N190" s="8">
        <f t="shared" si="2"/>
        <v>262700.47055895691</v>
      </c>
    </row>
    <row r="191" spans="1:14" x14ac:dyDescent="0.25">
      <c r="A191" s="13">
        <v>188</v>
      </c>
      <c r="B191" s="33" t="s">
        <v>200</v>
      </c>
      <c r="C191" s="30">
        <v>522986.60804236645</v>
      </c>
      <c r="D191" s="30">
        <v>70057</v>
      </c>
      <c r="E191" s="30">
        <v>6214</v>
      </c>
      <c r="F191" s="30">
        <f>+'ENERO ORD'!F191+'AJUSTE FOFIR'!C191</f>
        <v>46391</v>
      </c>
      <c r="G191" s="30">
        <v>21205.428453535755</v>
      </c>
      <c r="H191" s="30">
        <v>4690.754384686662</v>
      </c>
      <c r="I191" s="30">
        <v>13926.128191134478</v>
      </c>
      <c r="J191" s="30">
        <v>1043</v>
      </c>
      <c r="K191" s="30">
        <v>882</v>
      </c>
      <c r="L191" s="30">
        <v>40428</v>
      </c>
      <c r="M191" s="31">
        <v>0</v>
      </c>
      <c r="N191" s="8">
        <f t="shared" si="2"/>
        <v>727823.91907172336</v>
      </c>
    </row>
    <row r="192" spans="1:14" x14ac:dyDescent="0.25">
      <c r="A192" s="13">
        <v>189</v>
      </c>
      <c r="B192" s="33" t="s">
        <v>201</v>
      </c>
      <c r="C192" s="30">
        <v>228820.54703818413</v>
      </c>
      <c r="D192" s="30">
        <v>72402</v>
      </c>
      <c r="E192" s="30">
        <v>2851</v>
      </c>
      <c r="F192" s="30">
        <f>+'ENERO ORD'!F192+'AJUSTE FOFIR'!C192</f>
        <v>20946</v>
      </c>
      <c r="G192" s="30">
        <v>6848.4756665799778</v>
      </c>
      <c r="H192" s="30">
        <v>2101.2686261570152</v>
      </c>
      <c r="I192" s="30">
        <v>5327.6675680164535</v>
      </c>
      <c r="J192" s="30">
        <v>465</v>
      </c>
      <c r="K192" s="30">
        <v>400</v>
      </c>
      <c r="L192" s="30">
        <v>0</v>
      </c>
      <c r="M192" s="31">
        <v>0</v>
      </c>
      <c r="N192" s="8">
        <f t="shared" si="2"/>
        <v>340161.95889893756</v>
      </c>
    </row>
    <row r="193" spans="1:14" x14ac:dyDescent="0.25">
      <c r="A193" s="13">
        <v>190</v>
      </c>
      <c r="B193" s="33" t="s">
        <v>202</v>
      </c>
      <c r="C193" s="30">
        <v>1318233.37124776</v>
      </c>
      <c r="D193" s="30">
        <v>564181</v>
      </c>
      <c r="E193" s="30">
        <v>15163</v>
      </c>
      <c r="F193" s="30">
        <f>+'ENERO ORD'!F193+'AJUSTE FOFIR'!C193</f>
        <v>122206</v>
      </c>
      <c r="G193" s="30">
        <v>49776.090254349474</v>
      </c>
      <c r="H193" s="30">
        <v>12475.874717386481</v>
      </c>
      <c r="I193" s="30">
        <v>35378.490657181392</v>
      </c>
      <c r="J193" s="30">
        <v>2409</v>
      </c>
      <c r="K193" s="30">
        <v>2461</v>
      </c>
      <c r="L193" s="30">
        <v>422875</v>
      </c>
      <c r="M193" s="31">
        <v>242960</v>
      </c>
      <c r="N193" s="8">
        <f t="shared" si="2"/>
        <v>2788118.8268766771</v>
      </c>
    </row>
    <row r="194" spans="1:14" x14ac:dyDescent="0.25">
      <c r="A194" s="13">
        <v>191</v>
      </c>
      <c r="B194" s="33" t="s">
        <v>203</v>
      </c>
      <c r="C194" s="30">
        <v>50911.589846184994</v>
      </c>
      <c r="D194" s="30">
        <v>26792</v>
      </c>
      <c r="E194" s="30">
        <v>816</v>
      </c>
      <c r="F194" s="30">
        <f>+'ENERO ORD'!F194+'AJUSTE FOFIR'!C194</f>
        <v>3606</v>
      </c>
      <c r="G194" s="30">
        <v>663.22918711912894</v>
      </c>
      <c r="H194" s="30">
        <v>324.57953410569434</v>
      </c>
      <c r="I194" s="30">
        <v>486.87314572745288</v>
      </c>
      <c r="J194" s="30">
        <v>166</v>
      </c>
      <c r="K194" s="30">
        <v>35</v>
      </c>
      <c r="L194" s="30">
        <v>902</v>
      </c>
      <c r="M194" s="31">
        <v>0</v>
      </c>
      <c r="N194" s="8">
        <f t="shared" si="2"/>
        <v>84703.271713137277</v>
      </c>
    </row>
    <row r="195" spans="1:14" x14ac:dyDescent="0.25">
      <c r="A195" s="13">
        <v>192</v>
      </c>
      <c r="B195" s="33" t="s">
        <v>204</v>
      </c>
      <c r="C195" s="30">
        <v>179263.93727848624</v>
      </c>
      <c r="D195" s="30">
        <v>62614</v>
      </c>
      <c r="E195" s="30">
        <v>2176</v>
      </c>
      <c r="F195" s="30">
        <f>+'ENERO ORD'!F195+'AJUSTE FOFIR'!C195</f>
        <v>16803</v>
      </c>
      <c r="G195" s="30">
        <v>3437.2075415636723</v>
      </c>
      <c r="H195" s="30">
        <v>1700.5822352891948</v>
      </c>
      <c r="I195" s="30">
        <v>3582.8836605700235</v>
      </c>
      <c r="J195" s="30">
        <v>360</v>
      </c>
      <c r="K195" s="30">
        <v>333</v>
      </c>
      <c r="L195" s="30">
        <v>462</v>
      </c>
      <c r="M195" s="31">
        <v>0</v>
      </c>
      <c r="N195" s="8">
        <f t="shared" si="2"/>
        <v>270732.61071590916</v>
      </c>
    </row>
    <row r="196" spans="1:14" x14ac:dyDescent="0.25">
      <c r="A196" s="13">
        <v>193</v>
      </c>
      <c r="B196" s="33" t="s">
        <v>205</v>
      </c>
      <c r="C196" s="30">
        <v>269600.59014302399</v>
      </c>
      <c r="D196" s="30">
        <v>94433</v>
      </c>
      <c r="E196" s="30">
        <v>3005</v>
      </c>
      <c r="F196" s="30">
        <f>+'ENERO ORD'!F196+'AJUSTE FOFIR'!C196</f>
        <v>28695</v>
      </c>
      <c r="G196" s="30">
        <v>6305.1525706679258</v>
      </c>
      <c r="H196" s="30">
        <v>2970.9756720597466</v>
      </c>
      <c r="I196" s="30">
        <v>6866.7019838123788</v>
      </c>
      <c r="J196" s="30">
        <v>401</v>
      </c>
      <c r="K196" s="30">
        <v>651</v>
      </c>
      <c r="L196" s="30">
        <v>0</v>
      </c>
      <c r="M196" s="31">
        <v>0</v>
      </c>
      <c r="N196" s="8">
        <f t="shared" si="2"/>
        <v>412928.42036956403</v>
      </c>
    </row>
    <row r="197" spans="1:14" x14ac:dyDescent="0.25">
      <c r="A197" s="13">
        <v>194</v>
      </c>
      <c r="B197" s="33" t="s">
        <v>206</v>
      </c>
      <c r="C197" s="30">
        <v>209167.94659424754</v>
      </c>
      <c r="D197" s="30">
        <v>69833</v>
      </c>
      <c r="E197" s="30">
        <v>2472</v>
      </c>
      <c r="F197" s="30">
        <f>+'ENERO ORD'!F197+'AJUSTE FOFIR'!C197</f>
        <v>17660</v>
      </c>
      <c r="G197" s="30">
        <v>3075.7818513166549</v>
      </c>
      <c r="H197" s="30">
        <v>1788.2501208069361</v>
      </c>
      <c r="I197" s="30">
        <v>3377.9920448771813</v>
      </c>
      <c r="J197" s="30">
        <v>480</v>
      </c>
      <c r="K197" s="30">
        <v>321</v>
      </c>
      <c r="L197" s="30">
        <v>14200</v>
      </c>
      <c r="M197" s="31">
        <v>0</v>
      </c>
      <c r="N197" s="8">
        <f t="shared" ref="N197:N260" si="3">SUM(C197:M197)</f>
        <v>322375.97061124828</v>
      </c>
    </row>
    <row r="198" spans="1:14" x14ac:dyDescent="0.25">
      <c r="A198" s="13">
        <v>195</v>
      </c>
      <c r="B198" s="33" t="s">
        <v>207</v>
      </c>
      <c r="C198" s="30">
        <v>180461.36136114565</v>
      </c>
      <c r="D198" s="30">
        <v>79846</v>
      </c>
      <c r="E198" s="30">
        <v>2524</v>
      </c>
      <c r="F198" s="30">
        <f>+'ENERO ORD'!F198+'AJUSTE FOFIR'!C198</f>
        <v>13153</v>
      </c>
      <c r="G198" s="30">
        <v>2314.1465405103099</v>
      </c>
      <c r="H198" s="30">
        <v>1253.2762303751804</v>
      </c>
      <c r="I198" s="30">
        <v>2037.9738094906511</v>
      </c>
      <c r="J198" s="30">
        <v>537</v>
      </c>
      <c r="K198" s="30">
        <v>168</v>
      </c>
      <c r="L198" s="30">
        <v>0</v>
      </c>
      <c r="M198" s="31">
        <v>0</v>
      </c>
      <c r="N198" s="8">
        <f t="shared" si="3"/>
        <v>282294.75794152176</v>
      </c>
    </row>
    <row r="199" spans="1:14" x14ac:dyDescent="0.25">
      <c r="A199" s="13">
        <v>196</v>
      </c>
      <c r="B199" s="33" t="s">
        <v>208</v>
      </c>
      <c r="C199" s="30">
        <v>130627.06690872594</v>
      </c>
      <c r="D199" s="30">
        <v>39291</v>
      </c>
      <c r="E199" s="30">
        <v>1668</v>
      </c>
      <c r="F199" s="30">
        <f>+'ENERO ORD'!F199+'AJUSTE FOFIR'!C199</f>
        <v>13061</v>
      </c>
      <c r="G199" s="30">
        <v>915.43970028154865</v>
      </c>
      <c r="H199" s="30">
        <v>1312.4285442882954</v>
      </c>
      <c r="I199" s="30">
        <v>2222.041635644619</v>
      </c>
      <c r="J199" s="30">
        <v>243</v>
      </c>
      <c r="K199" s="30">
        <v>267</v>
      </c>
      <c r="L199" s="30">
        <v>645</v>
      </c>
      <c r="M199" s="31">
        <v>0</v>
      </c>
      <c r="N199" s="8">
        <f t="shared" si="3"/>
        <v>190251.9767889404</v>
      </c>
    </row>
    <row r="200" spans="1:14" x14ac:dyDescent="0.25">
      <c r="A200" s="13">
        <v>197</v>
      </c>
      <c r="B200" s="33" t="s">
        <v>209</v>
      </c>
      <c r="C200" s="30">
        <v>377406.3131462328</v>
      </c>
      <c r="D200" s="30">
        <v>139680</v>
      </c>
      <c r="E200" s="30">
        <v>4421</v>
      </c>
      <c r="F200" s="30">
        <f>+'ENERO ORD'!F200+'AJUSTE FOFIR'!C200</f>
        <v>33971</v>
      </c>
      <c r="G200" s="30">
        <v>7336.7597896095785</v>
      </c>
      <c r="H200" s="30">
        <v>3450.187207508201</v>
      </c>
      <c r="I200" s="30">
        <v>7311.5246784631809</v>
      </c>
      <c r="J200" s="30">
        <v>738</v>
      </c>
      <c r="K200" s="30">
        <v>660</v>
      </c>
      <c r="L200" s="30">
        <v>51946</v>
      </c>
      <c r="M200" s="31">
        <v>0</v>
      </c>
      <c r="N200" s="8">
        <f t="shared" si="3"/>
        <v>626920.78482181393</v>
      </c>
    </row>
    <row r="201" spans="1:14" x14ac:dyDescent="0.25">
      <c r="A201" s="13">
        <v>198</v>
      </c>
      <c r="B201" s="33" t="s">
        <v>210</v>
      </c>
      <c r="C201" s="30">
        <v>1743138.5345557204</v>
      </c>
      <c r="D201" s="30">
        <v>948755</v>
      </c>
      <c r="E201" s="30">
        <v>19495</v>
      </c>
      <c r="F201" s="30">
        <f>+'ENERO ORD'!F201+'AJUSTE FOFIR'!C201</f>
        <v>160720</v>
      </c>
      <c r="G201" s="30">
        <v>65786.145872495865</v>
      </c>
      <c r="H201" s="30">
        <v>16479.36640039417</v>
      </c>
      <c r="I201" s="30">
        <v>46925.890640941645</v>
      </c>
      <c r="J201" s="30">
        <v>3031</v>
      </c>
      <c r="K201" s="30">
        <v>3260</v>
      </c>
      <c r="L201" s="30">
        <v>0</v>
      </c>
      <c r="M201" s="31">
        <v>0</v>
      </c>
      <c r="N201" s="8">
        <f t="shared" si="3"/>
        <v>3007590.9374695518</v>
      </c>
    </row>
    <row r="202" spans="1:14" x14ac:dyDescent="0.25">
      <c r="A202" s="13">
        <v>199</v>
      </c>
      <c r="B202" s="33" t="s">
        <v>211</v>
      </c>
      <c r="C202" s="30">
        <v>94281.180640073129</v>
      </c>
      <c r="D202" s="30">
        <v>47103</v>
      </c>
      <c r="E202" s="30">
        <v>1519</v>
      </c>
      <c r="F202" s="30">
        <f>+'ENERO ORD'!F202+'AJUSTE FOFIR'!C202</f>
        <v>6165</v>
      </c>
      <c r="G202" s="30">
        <v>1088.0749639159462</v>
      </c>
      <c r="H202" s="30">
        <v>540.76174026011824</v>
      </c>
      <c r="I202" s="30">
        <v>710.7782174898631</v>
      </c>
      <c r="J202" s="30">
        <v>302</v>
      </c>
      <c r="K202" s="30">
        <v>45</v>
      </c>
      <c r="L202" s="30">
        <v>11882</v>
      </c>
      <c r="M202" s="31">
        <v>0</v>
      </c>
      <c r="N202" s="8">
        <f t="shared" si="3"/>
        <v>163636.79556173907</v>
      </c>
    </row>
    <row r="203" spans="1:14" x14ac:dyDescent="0.25">
      <c r="A203" s="13">
        <v>200</v>
      </c>
      <c r="B203" s="33" t="s">
        <v>212</v>
      </c>
      <c r="C203" s="30">
        <v>258262.01368046593</v>
      </c>
      <c r="D203" s="30">
        <v>57662</v>
      </c>
      <c r="E203" s="30">
        <v>3455</v>
      </c>
      <c r="F203" s="30">
        <f>+'ENERO ORD'!F203+'AJUSTE FOFIR'!C203</f>
        <v>20695</v>
      </c>
      <c r="G203" s="30">
        <v>8162.4323499956026</v>
      </c>
      <c r="H203" s="30">
        <v>2011.9901056058866</v>
      </c>
      <c r="I203" s="30">
        <v>5237.0692514463171</v>
      </c>
      <c r="J203" s="30">
        <v>630</v>
      </c>
      <c r="K203" s="30">
        <v>322</v>
      </c>
      <c r="L203" s="30">
        <v>0</v>
      </c>
      <c r="M203" s="31">
        <v>0</v>
      </c>
      <c r="N203" s="8">
        <f t="shared" si="3"/>
        <v>356437.50538751372</v>
      </c>
    </row>
    <row r="204" spans="1:14" x14ac:dyDescent="0.25">
      <c r="A204" s="13">
        <v>201</v>
      </c>
      <c r="B204" s="33" t="s">
        <v>213</v>
      </c>
      <c r="C204" s="30">
        <v>146046.83565174838</v>
      </c>
      <c r="D204" s="30">
        <v>37977</v>
      </c>
      <c r="E204" s="30">
        <v>2062</v>
      </c>
      <c r="F204" s="30">
        <f>+'ENERO ORD'!F204+'AJUSTE FOFIR'!C204</f>
        <v>11306</v>
      </c>
      <c r="G204" s="30">
        <v>4176.4311417887375</v>
      </c>
      <c r="H204" s="30">
        <v>1076.8635818440209</v>
      </c>
      <c r="I204" s="30">
        <v>2624.1424483491869</v>
      </c>
      <c r="J204" s="30">
        <v>383</v>
      </c>
      <c r="K204" s="30">
        <v>158</v>
      </c>
      <c r="L204" s="30">
        <v>8860</v>
      </c>
      <c r="M204" s="31">
        <v>0</v>
      </c>
      <c r="N204" s="8">
        <f t="shared" si="3"/>
        <v>214670.27282373034</v>
      </c>
    </row>
    <row r="205" spans="1:14" x14ac:dyDescent="0.25">
      <c r="A205" s="13">
        <v>202</v>
      </c>
      <c r="B205" s="33" t="s">
        <v>214</v>
      </c>
      <c r="C205" s="30">
        <v>308863.09879682033</v>
      </c>
      <c r="D205" s="30">
        <v>145919</v>
      </c>
      <c r="E205" s="30">
        <v>3854</v>
      </c>
      <c r="F205" s="30">
        <f>+'ENERO ORD'!F205+'AJUSTE FOFIR'!C205</f>
        <v>25905</v>
      </c>
      <c r="G205" s="30">
        <v>10167.026332556561</v>
      </c>
      <c r="H205" s="30">
        <v>2575.2769336238157</v>
      </c>
      <c r="I205" s="30">
        <v>6841.0108412662421</v>
      </c>
      <c r="J205" s="30">
        <v>665</v>
      </c>
      <c r="K205" s="30">
        <v>449</v>
      </c>
      <c r="L205" s="30">
        <v>10372</v>
      </c>
      <c r="M205" s="31">
        <v>0</v>
      </c>
      <c r="N205" s="8">
        <f t="shared" si="3"/>
        <v>515610.41290426697</v>
      </c>
    </row>
    <row r="206" spans="1:14" x14ac:dyDescent="0.25">
      <c r="A206" s="13">
        <v>203</v>
      </c>
      <c r="B206" s="33" t="s">
        <v>215</v>
      </c>
      <c r="C206" s="30">
        <v>245424.64381300693</v>
      </c>
      <c r="D206" s="30">
        <v>63009</v>
      </c>
      <c r="E206" s="30">
        <v>3360</v>
      </c>
      <c r="F206" s="30">
        <f>+'ENERO ORD'!F206+'AJUSTE FOFIR'!C206</f>
        <v>19617</v>
      </c>
      <c r="G206" s="30">
        <v>7771.5609572241483</v>
      </c>
      <c r="H206" s="30">
        <v>1895.1258261215876</v>
      </c>
      <c r="I206" s="30">
        <v>4937.7481757671794</v>
      </c>
      <c r="J206" s="30">
        <v>616</v>
      </c>
      <c r="K206" s="30">
        <v>298</v>
      </c>
      <c r="L206" s="30">
        <v>0</v>
      </c>
      <c r="M206" s="31">
        <v>0</v>
      </c>
      <c r="N206" s="8">
        <f t="shared" si="3"/>
        <v>346929.07877211989</v>
      </c>
    </row>
    <row r="207" spans="1:14" x14ac:dyDescent="0.25">
      <c r="A207" s="13">
        <v>204</v>
      </c>
      <c r="B207" s="33" t="s">
        <v>216</v>
      </c>
      <c r="C207" s="30">
        <v>80559.442517525647</v>
      </c>
      <c r="D207" s="30">
        <v>38133</v>
      </c>
      <c r="E207" s="30">
        <v>1176</v>
      </c>
      <c r="F207" s="30">
        <f>+'ENERO ORD'!F207+'AJUSTE FOFIR'!C207</f>
        <v>5700</v>
      </c>
      <c r="G207" s="30">
        <v>1418.9836063594546</v>
      </c>
      <c r="H207" s="30">
        <v>529.02954130112039</v>
      </c>
      <c r="I207" s="30">
        <v>959.47669901923041</v>
      </c>
      <c r="J207" s="30">
        <v>226</v>
      </c>
      <c r="K207" s="30">
        <v>64</v>
      </c>
      <c r="L207" s="30">
        <v>0</v>
      </c>
      <c r="M207" s="31">
        <v>0</v>
      </c>
      <c r="N207" s="8">
        <f t="shared" si="3"/>
        <v>128765.93236420545</v>
      </c>
    </row>
    <row r="208" spans="1:14" x14ac:dyDescent="0.25">
      <c r="A208" s="13">
        <v>205</v>
      </c>
      <c r="B208" s="33" t="s">
        <v>217</v>
      </c>
      <c r="C208" s="30">
        <v>986435.03172853112</v>
      </c>
      <c r="D208" s="30">
        <v>295040</v>
      </c>
      <c r="E208" s="30">
        <v>11992</v>
      </c>
      <c r="F208" s="30">
        <f>+'ENERO ORD'!F208+'AJUSTE FOFIR'!C208</f>
        <v>85459</v>
      </c>
      <c r="G208" s="30">
        <v>37393.836954969898</v>
      </c>
      <c r="H208" s="30">
        <v>8592.8471395135894</v>
      </c>
      <c r="I208" s="30">
        <v>24574.050978493255</v>
      </c>
      <c r="J208" s="30">
        <v>2052</v>
      </c>
      <c r="K208" s="30">
        <v>1552</v>
      </c>
      <c r="L208" s="30">
        <v>24456</v>
      </c>
      <c r="M208" s="31">
        <v>39211</v>
      </c>
      <c r="N208" s="8">
        <f t="shared" si="3"/>
        <v>1516757.7668015079</v>
      </c>
    </row>
    <row r="209" spans="1:14" x14ac:dyDescent="0.25">
      <c r="A209" s="13">
        <v>206</v>
      </c>
      <c r="B209" s="33" t="s">
        <v>218</v>
      </c>
      <c r="C209" s="30">
        <v>171826.99760495892</v>
      </c>
      <c r="D209" s="30">
        <v>64781</v>
      </c>
      <c r="E209" s="30">
        <v>2248</v>
      </c>
      <c r="F209" s="30">
        <f>+'ENERO ORD'!F209+'AJUSTE FOFIR'!C209</f>
        <v>14644</v>
      </c>
      <c r="G209" s="30">
        <v>5395.5950042376562</v>
      </c>
      <c r="H209" s="30">
        <v>1445.6057924146689</v>
      </c>
      <c r="I209" s="30">
        <v>3719.9470368491652</v>
      </c>
      <c r="J209" s="30">
        <v>411</v>
      </c>
      <c r="K209" s="30">
        <v>252</v>
      </c>
      <c r="L209" s="30">
        <v>0</v>
      </c>
      <c r="M209" s="31">
        <v>0</v>
      </c>
      <c r="N209" s="8">
        <f t="shared" si="3"/>
        <v>264724.1454384604</v>
      </c>
    </row>
    <row r="210" spans="1:14" x14ac:dyDescent="0.25">
      <c r="A210" s="13">
        <v>207</v>
      </c>
      <c r="B210" s="33" t="s">
        <v>219</v>
      </c>
      <c r="C210" s="30">
        <v>1142072.0445858636</v>
      </c>
      <c r="D210" s="30">
        <v>197875</v>
      </c>
      <c r="E210" s="30">
        <v>13069</v>
      </c>
      <c r="F210" s="30">
        <f>+'ENERO ORD'!F210+'AJUSTE FOFIR'!C210</f>
        <v>105540</v>
      </c>
      <c r="G210" s="30">
        <v>42005.637283281263</v>
      </c>
      <c r="H210" s="30">
        <v>10790.048229608487</v>
      </c>
      <c r="I210" s="30">
        <v>30280.440989559804</v>
      </c>
      <c r="J210" s="30">
        <v>2127</v>
      </c>
      <c r="K210" s="30">
        <v>2126</v>
      </c>
      <c r="L210" s="30">
        <v>0</v>
      </c>
      <c r="M210" s="31">
        <v>32505</v>
      </c>
      <c r="N210" s="8">
        <f t="shared" si="3"/>
        <v>1578390.171088313</v>
      </c>
    </row>
    <row r="211" spans="1:14" x14ac:dyDescent="0.25">
      <c r="A211" s="13">
        <v>208</v>
      </c>
      <c r="B211" s="33" t="s">
        <v>220</v>
      </c>
      <c r="C211" s="30">
        <v>463960.95713345229</v>
      </c>
      <c r="D211" s="30">
        <v>112505</v>
      </c>
      <c r="E211" s="30">
        <v>6038</v>
      </c>
      <c r="F211" s="30">
        <f>+'ENERO ORD'!F211+'AJUSTE FOFIR'!C211</f>
        <v>37834</v>
      </c>
      <c r="G211" s="30">
        <v>15310.077857365784</v>
      </c>
      <c r="H211" s="30">
        <v>3713.8639777801727</v>
      </c>
      <c r="I211" s="30">
        <v>9907.3630552266332</v>
      </c>
      <c r="J211" s="30">
        <v>1090</v>
      </c>
      <c r="K211" s="30">
        <v>615</v>
      </c>
      <c r="L211" s="30">
        <v>0</v>
      </c>
      <c r="M211" s="31">
        <v>0</v>
      </c>
      <c r="N211" s="8">
        <f t="shared" si="3"/>
        <v>650974.26202382497</v>
      </c>
    </row>
    <row r="212" spans="1:14" x14ac:dyDescent="0.25">
      <c r="A212" s="13">
        <v>209</v>
      </c>
      <c r="B212" s="33" t="s">
        <v>221</v>
      </c>
      <c r="C212" s="30">
        <v>123542.32312738652</v>
      </c>
      <c r="D212" s="30">
        <v>66258</v>
      </c>
      <c r="E212" s="30">
        <v>1951</v>
      </c>
      <c r="F212" s="30">
        <f>+'ENERO ORD'!F212+'AJUSTE FOFIR'!C212</f>
        <v>8355</v>
      </c>
      <c r="G212" s="30">
        <v>1338.5586292064188</v>
      </c>
      <c r="H212" s="30">
        <v>745.96675815924459</v>
      </c>
      <c r="I212" s="30">
        <v>996.98184903328649</v>
      </c>
      <c r="J212" s="30">
        <v>389</v>
      </c>
      <c r="K212" s="30">
        <v>72</v>
      </c>
      <c r="L212" s="30">
        <v>5192</v>
      </c>
      <c r="M212" s="31">
        <v>0</v>
      </c>
      <c r="N212" s="8">
        <f t="shared" si="3"/>
        <v>208840.83036378547</v>
      </c>
    </row>
    <row r="213" spans="1:14" x14ac:dyDescent="0.25">
      <c r="A213" s="13">
        <v>210</v>
      </c>
      <c r="B213" s="33" t="s">
        <v>222</v>
      </c>
      <c r="C213" s="30">
        <v>394848.28948594868</v>
      </c>
      <c r="D213" s="30">
        <v>61881</v>
      </c>
      <c r="E213" s="30">
        <v>5069</v>
      </c>
      <c r="F213" s="30">
        <f>+'ENERO ORD'!F213+'AJUSTE FOFIR'!C213</f>
        <v>32372</v>
      </c>
      <c r="G213" s="30">
        <v>12830.31770089939</v>
      </c>
      <c r="H213" s="30">
        <v>3191.1190169742176</v>
      </c>
      <c r="I213" s="30">
        <v>8409.8951190540556</v>
      </c>
      <c r="J213" s="30">
        <v>910</v>
      </c>
      <c r="K213" s="30">
        <v>536</v>
      </c>
      <c r="L213" s="30">
        <v>0</v>
      </c>
      <c r="M213" s="31">
        <v>0</v>
      </c>
      <c r="N213" s="8">
        <f t="shared" si="3"/>
        <v>520047.62132287637</v>
      </c>
    </row>
    <row r="214" spans="1:14" x14ac:dyDescent="0.25">
      <c r="A214" s="13">
        <v>211</v>
      </c>
      <c r="B214" s="33" t="s">
        <v>223</v>
      </c>
      <c r="C214" s="30">
        <v>226416.30646306626</v>
      </c>
      <c r="D214" s="30">
        <v>67082</v>
      </c>
      <c r="E214" s="30">
        <v>2952</v>
      </c>
      <c r="F214" s="30">
        <f>+'ENERO ORD'!F214+'AJUSTE FOFIR'!C214</f>
        <v>18403</v>
      </c>
      <c r="G214" s="30">
        <v>7515.4467261112841</v>
      </c>
      <c r="H214" s="30">
        <v>1803.7185868421002</v>
      </c>
      <c r="I214" s="30">
        <v>4832.9996094954295</v>
      </c>
      <c r="J214" s="30">
        <v>527</v>
      </c>
      <c r="K214" s="30">
        <v>297</v>
      </c>
      <c r="L214" s="30">
        <v>9626</v>
      </c>
      <c r="M214" s="31">
        <v>0</v>
      </c>
      <c r="N214" s="8">
        <f t="shared" si="3"/>
        <v>339455.47138551512</v>
      </c>
    </row>
    <row r="215" spans="1:14" x14ac:dyDescent="0.25">
      <c r="A215" s="13">
        <v>212</v>
      </c>
      <c r="B215" s="33" t="s">
        <v>224</v>
      </c>
      <c r="C215" s="30">
        <v>229899.10042886986</v>
      </c>
      <c r="D215" s="30">
        <v>54353</v>
      </c>
      <c r="E215" s="30">
        <v>3176</v>
      </c>
      <c r="F215" s="30">
        <f>+'ENERO ORD'!F215+'AJUSTE FOFIR'!C215</f>
        <v>18491</v>
      </c>
      <c r="G215" s="30">
        <v>6839.6008167596192</v>
      </c>
      <c r="H215" s="30">
        <v>1782.2529537946243</v>
      </c>
      <c r="I215" s="30">
        <v>4482.7088513396347</v>
      </c>
      <c r="J215" s="30">
        <v>578</v>
      </c>
      <c r="K215" s="30">
        <v>281</v>
      </c>
      <c r="L215" s="30">
        <v>0</v>
      </c>
      <c r="M215" s="31">
        <v>0</v>
      </c>
      <c r="N215" s="8">
        <f t="shared" si="3"/>
        <v>319882.66305076372</v>
      </c>
    </row>
    <row r="216" spans="1:14" x14ac:dyDescent="0.25">
      <c r="A216" s="13">
        <v>213</v>
      </c>
      <c r="B216" s="33" t="s">
        <v>225</v>
      </c>
      <c r="C216" s="30">
        <v>330232.40298104251</v>
      </c>
      <c r="D216" s="30">
        <v>132919</v>
      </c>
      <c r="E216" s="30">
        <v>3854</v>
      </c>
      <c r="F216" s="30">
        <f>+'ENERO ORD'!F216+'AJUSTE FOFIR'!C216</f>
        <v>28092</v>
      </c>
      <c r="G216" s="30">
        <v>9309.643250387624</v>
      </c>
      <c r="H216" s="30">
        <v>2836.6724386585402</v>
      </c>
      <c r="I216" s="30">
        <v>7010.4100169996191</v>
      </c>
      <c r="J216" s="30">
        <v>636</v>
      </c>
      <c r="K216" s="30">
        <v>515</v>
      </c>
      <c r="L216" s="30">
        <v>14352</v>
      </c>
      <c r="M216" s="31">
        <v>0</v>
      </c>
      <c r="N216" s="8">
        <f t="shared" si="3"/>
        <v>529757.12868708838</v>
      </c>
    </row>
    <row r="217" spans="1:14" x14ac:dyDescent="0.25">
      <c r="A217" s="13">
        <v>214</v>
      </c>
      <c r="B217" s="33" t="s">
        <v>226</v>
      </c>
      <c r="C217" s="30">
        <v>176015.06522183275</v>
      </c>
      <c r="D217" s="30">
        <v>43944</v>
      </c>
      <c r="E217" s="30">
        <v>2479</v>
      </c>
      <c r="F217" s="30">
        <f>+'ENERO ORD'!F217+'AJUSTE FOFIR'!C217</f>
        <v>13110</v>
      </c>
      <c r="G217" s="30">
        <v>4519.6010189980107</v>
      </c>
      <c r="H217" s="30">
        <v>1244.2291417201282</v>
      </c>
      <c r="I217" s="30">
        <v>2843.6050815409317</v>
      </c>
      <c r="J217" s="30">
        <v>481</v>
      </c>
      <c r="K217" s="30">
        <v>172</v>
      </c>
      <c r="L217" s="30">
        <v>0</v>
      </c>
      <c r="M217" s="31">
        <v>0</v>
      </c>
      <c r="N217" s="8">
        <f t="shared" si="3"/>
        <v>244808.50046409183</v>
      </c>
    </row>
    <row r="218" spans="1:14" x14ac:dyDescent="0.25">
      <c r="A218" s="13">
        <v>215</v>
      </c>
      <c r="B218" s="33" t="s">
        <v>227</v>
      </c>
      <c r="C218" s="30">
        <v>97136.676700140655</v>
      </c>
      <c r="D218" s="30">
        <v>50937</v>
      </c>
      <c r="E218" s="30">
        <v>1252</v>
      </c>
      <c r="F218" s="30">
        <f>+'ENERO ORD'!F218+'AJUSTE FOFIR'!C218</f>
        <v>7461</v>
      </c>
      <c r="G218" s="30">
        <v>1977.962212056274</v>
      </c>
      <c r="H218" s="30">
        <v>731.51366953239199</v>
      </c>
      <c r="I218" s="30">
        <v>1502.7134885281635</v>
      </c>
      <c r="J218" s="30">
        <v>250</v>
      </c>
      <c r="K218" s="30">
        <v>113</v>
      </c>
      <c r="L218" s="30">
        <v>0</v>
      </c>
      <c r="M218" s="31">
        <v>0</v>
      </c>
      <c r="N218" s="8">
        <f t="shared" si="3"/>
        <v>161361.86607025747</v>
      </c>
    </row>
    <row r="219" spans="1:14" x14ac:dyDescent="0.25">
      <c r="A219" s="13">
        <v>216</v>
      </c>
      <c r="B219" s="33" t="s">
        <v>228</v>
      </c>
      <c r="C219" s="30">
        <v>140521.40164174806</v>
      </c>
      <c r="D219" s="30">
        <v>73906</v>
      </c>
      <c r="E219" s="30">
        <v>2058</v>
      </c>
      <c r="F219" s="30">
        <f>+'ENERO ORD'!F219+'AJUSTE FOFIR'!C219</f>
        <v>10145</v>
      </c>
      <c r="G219" s="30">
        <v>2771.9634838751535</v>
      </c>
      <c r="H219" s="30">
        <v>943.62204497233972</v>
      </c>
      <c r="I219" s="30">
        <v>1832.3570054593185</v>
      </c>
      <c r="J219" s="30">
        <v>392</v>
      </c>
      <c r="K219" s="30">
        <v>119</v>
      </c>
      <c r="L219" s="30">
        <v>4824</v>
      </c>
      <c r="M219" s="31">
        <v>0</v>
      </c>
      <c r="N219" s="8">
        <f t="shared" si="3"/>
        <v>237513.34417605487</v>
      </c>
    </row>
    <row r="220" spans="1:14" x14ac:dyDescent="0.25">
      <c r="A220" s="15">
        <v>217</v>
      </c>
      <c r="B220" s="33" t="s">
        <v>229</v>
      </c>
      <c r="C220" s="30">
        <v>259476.65997595101</v>
      </c>
      <c r="D220" s="30">
        <v>59024</v>
      </c>
      <c r="E220" s="30">
        <v>3506</v>
      </c>
      <c r="F220" s="30">
        <f>+'ENERO ORD'!F220+'AJUSTE FOFIR'!C220</f>
        <v>19704</v>
      </c>
      <c r="G220" s="30">
        <v>7201.9512408028804</v>
      </c>
      <c r="H220" s="30">
        <v>1901.7450598796718</v>
      </c>
      <c r="I220" s="30">
        <v>4640.4784297416236</v>
      </c>
      <c r="J220" s="30">
        <v>688</v>
      </c>
      <c r="K220" s="30">
        <v>280</v>
      </c>
      <c r="L220" s="30">
        <v>0</v>
      </c>
      <c r="M220" s="31">
        <v>0</v>
      </c>
      <c r="N220" s="8">
        <f t="shared" si="3"/>
        <v>356422.8347063752</v>
      </c>
    </row>
    <row r="221" spans="1:14" x14ac:dyDescent="0.25">
      <c r="A221" s="13">
        <v>218</v>
      </c>
      <c r="B221" s="33" t="s">
        <v>230</v>
      </c>
      <c r="C221" s="30">
        <v>97540.872072265454</v>
      </c>
      <c r="D221" s="30">
        <v>55280</v>
      </c>
      <c r="E221" s="30">
        <v>1572</v>
      </c>
      <c r="F221" s="30">
        <f>+'ENERO ORD'!F221+'AJUSTE FOFIR'!C221</f>
        <v>6444</v>
      </c>
      <c r="G221" s="30">
        <v>1209.6234687888577</v>
      </c>
      <c r="H221" s="30">
        <v>566.68065681209225</v>
      </c>
      <c r="I221" s="30">
        <v>779.64485056334229</v>
      </c>
      <c r="J221" s="30">
        <v>313</v>
      </c>
      <c r="K221" s="30">
        <v>49</v>
      </c>
      <c r="L221" s="30">
        <v>0</v>
      </c>
      <c r="M221" s="31">
        <v>0</v>
      </c>
      <c r="N221" s="8">
        <f t="shared" si="3"/>
        <v>163754.82104842976</v>
      </c>
    </row>
    <row r="222" spans="1:14" x14ac:dyDescent="0.25">
      <c r="A222" s="13">
        <v>219</v>
      </c>
      <c r="B222" s="33" t="s">
        <v>231</v>
      </c>
      <c r="C222" s="30">
        <v>234688.05249551512</v>
      </c>
      <c r="D222" s="30">
        <v>123383</v>
      </c>
      <c r="E222" s="30">
        <v>3219</v>
      </c>
      <c r="F222" s="30">
        <f>+'ENERO ORD'!F222+'AJUSTE FOFIR'!C222</f>
        <v>19380</v>
      </c>
      <c r="G222" s="30">
        <v>5922.5652506710849</v>
      </c>
      <c r="H222" s="30">
        <v>1879.568263248977</v>
      </c>
      <c r="I222" s="30">
        <v>4316.982847642108</v>
      </c>
      <c r="J222" s="30">
        <v>583</v>
      </c>
      <c r="K222" s="30">
        <v>308</v>
      </c>
      <c r="L222" s="30">
        <v>32950</v>
      </c>
      <c r="M222" s="31">
        <v>0</v>
      </c>
      <c r="N222" s="8">
        <f t="shared" si="3"/>
        <v>426630.16885707719</v>
      </c>
    </row>
    <row r="223" spans="1:14" x14ac:dyDescent="0.25">
      <c r="A223" s="13">
        <v>220</v>
      </c>
      <c r="B223" s="33" t="s">
        <v>232</v>
      </c>
      <c r="C223" s="30">
        <v>233554.93907367886</v>
      </c>
      <c r="D223" s="30">
        <v>90299</v>
      </c>
      <c r="E223" s="30">
        <v>3118</v>
      </c>
      <c r="F223" s="30">
        <f>+'ENERO ORD'!F223+'AJUSTE FOFIR'!C223</f>
        <v>18786</v>
      </c>
      <c r="G223" s="30">
        <v>6007.7051048045405</v>
      </c>
      <c r="H223" s="30">
        <v>1830.170434689082</v>
      </c>
      <c r="I223" s="30">
        <v>4237.8135779563381</v>
      </c>
      <c r="J223" s="30">
        <v>578</v>
      </c>
      <c r="K223" s="30">
        <v>294</v>
      </c>
      <c r="L223" s="30">
        <v>0</v>
      </c>
      <c r="M223" s="31">
        <v>0</v>
      </c>
      <c r="N223" s="8">
        <f t="shared" si="3"/>
        <v>358705.62819112884</v>
      </c>
    </row>
    <row r="224" spans="1:14" x14ac:dyDescent="0.25">
      <c r="A224" s="13">
        <v>221</v>
      </c>
      <c r="B224" s="33" t="s">
        <v>233</v>
      </c>
      <c r="C224" s="30">
        <v>124271.96935430304</v>
      </c>
      <c r="D224" s="30">
        <v>78553</v>
      </c>
      <c r="E224" s="30">
        <v>1692</v>
      </c>
      <c r="F224" s="30">
        <f>+'ENERO ORD'!F224+'AJUSTE FOFIR'!C224</f>
        <v>9990</v>
      </c>
      <c r="G224" s="30">
        <v>3338.3512305265176</v>
      </c>
      <c r="H224" s="30">
        <v>966.20307465876795</v>
      </c>
      <c r="I224" s="30">
        <v>2281.877451697474</v>
      </c>
      <c r="J224" s="30">
        <v>304</v>
      </c>
      <c r="K224" s="30">
        <v>153</v>
      </c>
      <c r="L224" s="30">
        <v>4904</v>
      </c>
      <c r="M224" s="31">
        <v>0</v>
      </c>
      <c r="N224" s="8">
        <f t="shared" si="3"/>
        <v>226454.40111118578</v>
      </c>
    </row>
    <row r="225" spans="1:14" x14ac:dyDescent="0.25">
      <c r="A225" s="13">
        <v>222</v>
      </c>
      <c r="B225" s="33" t="s">
        <v>234</v>
      </c>
      <c r="C225" s="30">
        <v>132174.64628240719</v>
      </c>
      <c r="D225" s="30">
        <v>59916</v>
      </c>
      <c r="E225" s="30">
        <v>1873</v>
      </c>
      <c r="F225" s="30">
        <f>+'ENERO ORD'!F225+'AJUSTE FOFIR'!C225</f>
        <v>9886</v>
      </c>
      <c r="G225" s="30">
        <v>3185.3367077709049</v>
      </c>
      <c r="H225" s="30">
        <v>935.78462569877104</v>
      </c>
      <c r="I225" s="30">
        <v>2057.8827673950295</v>
      </c>
      <c r="J225" s="30">
        <v>353</v>
      </c>
      <c r="K225" s="30">
        <v>130</v>
      </c>
      <c r="L225" s="30">
        <v>7464</v>
      </c>
      <c r="M225" s="31">
        <v>0</v>
      </c>
      <c r="N225" s="8">
        <f t="shared" si="3"/>
        <v>217975.65038327192</v>
      </c>
    </row>
    <row r="226" spans="1:14" x14ac:dyDescent="0.25">
      <c r="A226" s="13">
        <v>223</v>
      </c>
      <c r="B226" s="33" t="s">
        <v>235</v>
      </c>
      <c r="C226" s="30">
        <v>86443.154719028942</v>
      </c>
      <c r="D226" s="30">
        <v>73268</v>
      </c>
      <c r="E226" s="30">
        <v>1384</v>
      </c>
      <c r="F226" s="30">
        <f>+'ENERO ORD'!F226+'AJUSTE FOFIR'!C226</f>
        <v>5686</v>
      </c>
      <c r="G226" s="30">
        <v>988.16204009405737</v>
      </c>
      <c r="H226" s="30">
        <v>501.10022187658387</v>
      </c>
      <c r="I226" s="30">
        <v>655.36282581361979</v>
      </c>
      <c r="J226" s="30">
        <v>275</v>
      </c>
      <c r="K226" s="30">
        <v>43</v>
      </c>
      <c r="L226" s="30">
        <v>8383</v>
      </c>
      <c r="M226" s="31">
        <v>0</v>
      </c>
      <c r="N226" s="8">
        <f t="shared" si="3"/>
        <v>177626.7798068132</v>
      </c>
    </row>
    <row r="227" spans="1:14" x14ac:dyDescent="0.25">
      <c r="A227" s="13">
        <v>224</v>
      </c>
      <c r="B227" s="33" t="s">
        <v>236</v>
      </c>
      <c r="C227" s="30">
        <v>71403.831243386652</v>
      </c>
      <c r="D227" s="30">
        <v>38053</v>
      </c>
      <c r="E227" s="30">
        <v>1091</v>
      </c>
      <c r="F227" s="30">
        <f>+'ENERO ORD'!F227+'AJUSTE FOFIR'!C227</f>
        <v>5107</v>
      </c>
      <c r="G227" s="30">
        <v>1441.6984641272163</v>
      </c>
      <c r="H227" s="30">
        <v>466.82685897286024</v>
      </c>
      <c r="I227" s="30">
        <v>903.36801091858013</v>
      </c>
      <c r="J227" s="30">
        <v>211</v>
      </c>
      <c r="K227" s="30">
        <v>55</v>
      </c>
      <c r="L227" s="30">
        <v>0</v>
      </c>
      <c r="M227" s="31">
        <v>0</v>
      </c>
      <c r="N227" s="8">
        <f t="shared" si="3"/>
        <v>118732.7245774053</v>
      </c>
    </row>
    <row r="228" spans="1:14" x14ac:dyDescent="0.25">
      <c r="A228" s="13">
        <v>225</v>
      </c>
      <c r="B228" s="33" t="s">
        <v>237</v>
      </c>
      <c r="C228" s="30">
        <v>368006.55085823941</v>
      </c>
      <c r="D228" s="30">
        <v>62250</v>
      </c>
      <c r="E228" s="30">
        <v>4656</v>
      </c>
      <c r="F228" s="30">
        <f>+'ENERO ORD'!F228+'AJUSTE FOFIR'!C228</f>
        <v>31230</v>
      </c>
      <c r="G228" s="30">
        <v>12887.791609474338</v>
      </c>
      <c r="H228" s="30">
        <v>3100.1513116139981</v>
      </c>
      <c r="I228" s="30">
        <v>8577.7509917488169</v>
      </c>
      <c r="J228" s="30">
        <v>813</v>
      </c>
      <c r="K228" s="30">
        <v>545</v>
      </c>
      <c r="L228" s="30">
        <v>0</v>
      </c>
      <c r="M228" s="31">
        <v>0</v>
      </c>
      <c r="N228" s="8">
        <f t="shared" si="3"/>
        <v>492066.2447710766</v>
      </c>
    </row>
    <row r="229" spans="1:14" x14ac:dyDescent="0.25">
      <c r="A229" s="13">
        <v>226</v>
      </c>
      <c r="B229" s="33" t="s">
        <v>238</v>
      </c>
      <c r="C229" s="30">
        <v>203883.07123511611</v>
      </c>
      <c r="D229" s="30">
        <v>119926</v>
      </c>
      <c r="E229" s="30">
        <v>2513</v>
      </c>
      <c r="F229" s="30">
        <f>+'ENERO ORD'!F229+'AJUSTE FOFIR'!C229</f>
        <v>17344</v>
      </c>
      <c r="G229" s="30">
        <v>6646.6227524865326</v>
      </c>
      <c r="H229" s="30">
        <v>1730.7332296765508</v>
      </c>
      <c r="I229" s="30">
        <v>4557.2153906765107</v>
      </c>
      <c r="J229" s="30">
        <v>424</v>
      </c>
      <c r="K229" s="30">
        <v>308</v>
      </c>
      <c r="L229" s="30">
        <v>10712</v>
      </c>
      <c r="M229" s="31">
        <v>0</v>
      </c>
      <c r="N229" s="8">
        <f t="shared" si="3"/>
        <v>368044.64260795573</v>
      </c>
    </row>
    <row r="230" spans="1:14" x14ac:dyDescent="0.25">
      <c r="A230" s="13">
        <v>227</v>
      </c>
      <c r="B230" s="33" t="s">
        <v>239</v>
      </c>
      <c r="C230" s="30">
        <v>1229314.8956413516</v>
      </c>
      <c r="D230" s="30">
        <v>417159</v>
      </c>
      <c r="E230" s="30">
        <v>11955</v>
      </c>
      <c r="F230" s="30">
        <f>+'ENERO ORD'!F230+'AJUSTE FOFIR'!C230</f>
        <v>129366</v>
      </c>
      <c r="G230" s="30">
        <v>41576.437154149142</v>
      </c>
      <c r="H230" s="30">
        <v>13676.790621945987</v>
      </c>
      <c r="I230" s="30">
        <v>36295.540925124384</v>
      </c>
      <c r="J230" s="30">
        <v>1590</v>
      </c>
      <c r="K230" s="30">
        <v>3050</v>
      </c>
      <c r="L230" s="30">
        <v>0</v>
      </c>
      <c r="M230" s="31">
        <v>0</v>
      </c>
      <c r="N230" s="8">
        <f t="shared" si="3"/>
        <v>1883983.6643425713</v>
      </c>
    </row>
    <row r="231" spans="1:14" x14ac:dyDescent="0.25">
      <c r="A231" s="13">
        <v>228</v>
      </c>
      <c r="B231" s="33" t="s">
        <v>240</v>
      </c>
      <c r="C231" s="30">
        <v>124027.28175667681</v>
      </c>
      <c r="D231" s="30">
        <v>55950</v>
      </c>
      <c r="E231" s="30">
        <v>2012</v>
      </c>
      <c r="F231" s="30">
        <f>+'ENERO ORD'!F231+'AJUSTE FOFIR'!C231</f>
        <v>8446</v>
      </c>
      <c r="G231" s="30">
        <v>1838.0746449838675</v>
      </c>
      <c r="H231" s="30">
        <v>745.96543335279296</v>
      </c>
      <c r="I231" s="30">
        <v>1163.9778860401275</v>
      </c>
      <c r="J231" s="30">
        <v>395</v>
      </c>
      <c r="K231" s="30">
        <v>70</v>
      </c>
      <c r="L231" s="30">
        <v>0</v>
      </c>
      <c r="M231" s="31">
        <v>0</v>
      </c>
      <c r="N231" s="8">
        <f t="shared" si="3"/>
        <v>194648.29972105357</v>
      </c>
    </row>
    <row r="232" spans="1:14" x14ac:dyDescent="0.25">
      <c r="A232" s="13">
        <v>229</v>
      </c>
      <c r="B232" s="33" t="s">
        <v>241</v>
      </c>
      <c r="C232" s="30">
        <v>496366.26092081447</v>
      </c>
      <c r="D232" s="30">
        <v>71482</v>
      </c>
      <c r="E232" s="30">
        <v>5926</v>
      </c>
      <c r="F232" s="30">
        <f>+'ENERO ORD'!F232+'AJUSTE FOFIR'!C232</f>
        <v>46378</v>
      </c>
      <c r="G232" s="30">
        <v>20028.844830495909</v>
      </c>
      <c r="H232" s="30">
        <v>4702.7489051027142</v>
      </c>
      <c r="I232" s="30">
        <v>13857.933917764267</v>
      </c>
      <c r="J232" s="30">
        <v>941</v>
      </c>
      <c r="K232" s="30">
        <v>924</v>
      </c>
      <c r="L232" s="30">
        <v>29294</v>
      </c>
      <c r="M232" s="31">
        <v>0</v>
      </c>
      <c r="N232" s="8">
        <f t="shared" si="3"/>
        <v>689900.78857417731</v>
      </c>
    </row>
    <row r="233" spans="1:14" x14ac:dyDescent="0.25">
      <c r="A233" s="13">
        <v>230</v>
      </c>
      <c r="B233" s="33" t="s">
        <v>242</v>
      </c>
      <c r="C233" s="30">
        <v>106276.00069856111</v>
      </c>
      <c r="D233" s="30">
        <v>44089</v>
      </c>
      <c r="E233" s="30">
        <v>1489</v>
      </c>
      <c r="F233" s="30">
        <f>+'ENERO ORD'!F233+'AJUSTE FOFIR'!C233</f>
        <v>8087</v>
      </c>
      <c r="G233" s="30">
        <v>2082.903104353928</v>
      </c>
      <c r="H233" s="30">
        <v>768.99569388749069</v>
      </c>
      <c r="I233" s="30">
        <v>1528.2334323567766</v>
      </c>
      <c r="J233" s="30">
        <v>272</v>
      </c>
      <c r="K233" s="30">
        <v>110</v>
      </c>
      <c r="L233" s="30">
        <v>11737</v>
      </c>
      <c r="M233" s="31">
        <v>0</v>
      </c>
      <c r="N233" s="8">
        <f t="shared" si="3"/>
        <v>176440.1329291593</v>
      </c>
    </row>
    <row r="234" spans="1:14" x14ac:dyDescent="0.25">
      <c r="A234" s="13">
        <v>231</v>
      </c>
      <c r="B234" s="33" t="s">
        <v>243</v>
      </c>
      <c r="C234" s="30">
        <v>224483.59302181131</v>
      </c>
      <c r="D234" s="30">
        <v>55039</v>
      </c>
      <c r="E234" s="30">
        <v>2968</v>
      </c>
      <c r="F234" s="30">
        <f>+'ENERO ORD'!F234+'AJUSTE FOFIR'!C234</f>
        <v>18858</v>
      </c>
      <c r="G234" s="30">
        <v>6979.2442716992282</v>
      </c>
      <c r="H234" s="30">
        <v>1851.4358228535016</v>
      </c>
      <c r="I234" s="30">
        <v>4784.152446252182</v>
      </c>
      <c r="J234" s="30">
        <v>535</v>
      </c>
      <c r="K234" s="30">
        <v>316</v>
      </c>
      <c r="L234" s="30">
        <v>19847</v>
      </c>
      <c r="M234" s="31">
        <v>0</v>
      </c>
      <c r="N234" s="8">
        <f t="shared" si="3"/>
        <v>335661.42556261626</v>
      </c>
    </row>
    <row r="235" spans="1:14" x14ac:dyDescent="0.25">
      <c r="A235" s="13">
        <v>232</v>
      </c>
      <c r="B235" s="33" t="s">
        <v>244</v>
      </c>
      <c r="C235" s="30">
        <v>1363541.6742284293</v>
      </c>
      <c r="D235" s="30">
        <v>343546</v>
      </c>
      <c r="E235" s="30">
        <v>16259</v>
      </c>
      <c r="F235" s="30">
        <f>+'ENERO ORD'!F235+'AJUSTE FOFIR'!C235</f>
        <v>112522</v>
      </c>
      <c r="G235" s="30">
        <v>48743.395229221293</v>
      </c>
      <c r="H235" s="30">
        <v>11289.387389839745</v>
      </c>
      <c r="I235" s="30">
        <v>31692.886809600503</v>
      </c>
      <c r="J235" s="30">
        <v>2834</v>
      </c>
      <c r="K235" s="30">
        <v>1971</v>
      </c>
      <c r="L235" s="30">
        <v>486460</v>
      </c>
      <c r="M235" s="31">
        <v>0</v>
      </c>
      <c r="N235" s="8">
        <f t="shared" si="3"/>
        <v>2418859.3436570913</v>
      </c>
    </row>
    <row r="236" spans="1:14" x14ac:dyDescent="0.25">
      <c r="A236" s="13">
        <v>233</v>
      </c>
      <c r="B236" s="33" t="s">
        <v>245</v>
      </c>
      <c r="C236" s="30">
        <v>228521.62896366167</v>
      </c>
      <c r="D236" s="30">
        <v>127842</v>
      </c>
      <c r="E236" s="30">
        <v>2833</v>
      </c>
      <c r="F236" s="30">
        <f>+'ENERO ORD'!F236+'AJUSTE FOFIR'!C236</f>
        <v>18898</v>
      </c>
      <c r="G236" s="30">
        <v>3809.9094652566009</v>
      </c>
      <c r="H236" s="30">
        <v>1874.358496738932</v>
      </c>
      <c r="I236" s="30">
        <v>3661.846178284376</v>
      </c>
      <c r="J236" s="30">
        <v>465</v>
      </c>
      <c r="K236" s="30">
        <v>322</v>
      </c>
      <c r="L236" s="30">
        <v>0</v>
      </c>
      <c r="M236" s="31">
        <v>0</v>
      </c>
      <c r="N236" s="8">
        <f t="shared" si="3"/>
        <v>388227.74310394161</v>
      </c>
    </row>
    <row r="237" spans="1:14" x14ac:dyDescent="0.25">
      <c r="A237" s="13">
        <v>234</v>
      </c>
      <c r="B237" s="33" t="s">
        <v>246</v>
      </c>
      <c r="C237" s="30">
        <v>437963.13068923634</v>
      </c>
      <c r="D237" s="30">
        <v>68426</v>
      </c>
      <c r="E237" s="30">
        <v>5540</v>
      </c>
      <c r="F237" s="30">
        <f>+'ENERO ORD'!F237+'AJUSTE FOFIR'!C237</f>
        <v>36573</v>
      </c>
      <c r="G237" s="30">
        <v>15646.949818286523</v>
      </c>
      <c r="H237" s="30">
        <v>3625.546672935614</v>
      </c>
      <c r="I237" s="30">
        <v>10159.467262645283</v>
      </c>
      <c r="J237" s="30">
        <v>983</v>
      </c>
      <c r="K237" s="30">
        <v>626</v>
      </c>
      <c r="L237" s="30">
        <v>0</v>
      </c>
      <c r="M237" s="31">
        <v>0</v>
      </c>
      <c r="N237" s="8">
        <f t="shared" si="3"/>
        <v>579543.09444310376</v>
      </c>
    </row>
    <row r="238" spans="1:14" x14ac:dyDescent="0.25">
      <c r="A238" s="13">
        <v>235</v>
      </c>
      <c r="B238" s="33" t="s">
        <v>247</v>
      </c>
      <c r="C238" s="30">
        <v>288859.00768214016</v>
      </c>
      <c r="D238" s="30">
        <v>128054</v>
      </c>
      <c r="E238" s="30">
        <v>3896</v>
      </c>
      <c r="F238" s="30">
        <f>+'ENERO ORD'!F238+'AJUSTE FOFIR'!C238</f>
        <v>22894</v>
      </c>
      <c r="G238" s="30">
        <v>8479.772866794734</v>
      </c>
      <c r="H238" s="30">
        <v>2215.7130988568833</v>
      </c>
      <c r="I238" s="30">
        <v>5519.0965339327067</v>
      </c>
      <c r="J238" s="30">
        <v>704</v>
      </c>
      <c r="K238" s="30">
        <v>347</v>
      </c>
      <c r="L238" s="30">
        <v>7913</v>
      </c>
      <c r="M238" s="31">
        <v>0</v>
      </c>
      <c r="N238" s="8">
        <f t="shared" si="3"/>
        <v>468881.59018172452</v>
      </c>
    </row>
    <row r="239" spans="1:14" x14ac:dyDescent="0.25">
      <c r="A239" s="13">
        <v>236</v>
      </c>
      <c r="B239" s="33" t="s">
        <v>248</v>
      </c>
      <c r="C239" s="30">
        <v>162460.23578510515</v>
      </c>
      <c r="D239" s="30">
        <v>93690</v>
      </c>
      <c r="E239" s="30">
        <v>2363</v>
      </c>
      <c r="F239" s="30">
        <f>+'ENERO ORD'!F239+'AJUSTE FOFIR'!C239</f>
        <v>11279</v>
      </c>
      <c r="G239" s="30">
        <v>2996.2025677345737</v>
      </c>
      <c r="H239" s="30">
        <v>1049.3080544309332</v>
      </c>
      <c r="I239" s="30">
        <v>1964.122626242972</v>
      </c>
      <c r="J239" s="30">
        <v>490</v>
      </c>
      <c r="K239" s="30">
        <v>122</v>
      </c>
      <c r="L239" s="30">
        <v>1718</v>
      </c>
      <c r="M239" s="31">
        <v>0</v>
      </c>
      <c r="N239" s="8">
        <f t="shared" si="3"/>
        <v>278131.86903351365</v>
      </c>
    </row>
    <row r="240" spans="1:14" x14ac:dyDescent="0.25">
      <c r="A240" s="13">
        <v>237</v>
      </c>
      <c r="B240" s="33" t="s">
        <v>249</v>
      </c>
      <c r="C240" s="30">
        <v>185134.61513683945</v>
      </c>
      <c r="D240" s="30">
        <v>69915</v>
      </c>
      <c r="E240" s="30">
        <v>2470</v>
      </c>
      <c r="F240" s="30">
        <f>+'ENERO ORD'!F240+'AJUSTE FOFIR'!C240</f>
        <v>16619</v>
      </c>
      <c r="G240" s="30">
        <v>3519.4538486793736</v>
      </c>
      <c r="H240" s="30">
        <v>1639.6051898062574</v>
      </c>
      <c r="I240" s="30">
        <v>3376.2937845023575</v>
      </c>
      <c r="J240" s="30">
        <v>423</v>
      </c>
      <c r="K240" s="30">
        <v>299</v>
      </c>
      <c r="L240" s="30">
        <v>0</v>
      </c>
      <c r="M240" s="31">
        <v>0</v>
      </c>
      <c r="N240" s="8">
        <f t="shared" si="3"/>
        <v>283395.96795982745</v>
      </c>
    </row>
    <row r="241" spans="1:14" x14ac:dyDescent="0.25">
      <c r="A241" s="13">
        <v>238</v>
      </c>
      <c r="B241" s="33" t="s">
        <v>250</v>
      </c>
      <c r="C241" s="30">
        <v>126039.51559516804</v>
      </c>
      <c r="D241" s="30">
        <v>64709</v>
      </c>
      <c r="E241" s="30">
        <v>1937</v>
      </c>
      <c r="F241" s="30">
        <f>+'ENERO ORD'!F241+'AJUSTE FOFIR'!C241</f>
        <v>9147</v>
      </c>
      <c r="G241" s="30">
        <v>2218.4682843908804</v>
      </c>
      <c r="H241" s="30">
        <v>837.5733918512467</v>
      </c>
      <c r="I241" s="30">
        <v>1513.0719156520956</v>
      </c>
      <c r="J241" s="30">
        <v>371</v>
      </c>
      <c r="K241" s="30">
        <v>101</v>
      </c>
      <c r="L241" s="30">
        <v>0</v>
      </c>
      <c r="M241" s="31">
        <v>0</v>
      </c>
      <c r="N241" s="8">
        <f t="shared" si="3"/>
        <v>206873.62918706227</v>
      </c>
    </row>
    <row r="242" spans="1:14" x14ac:dyDescent="0.25">
      <c r="A242" s="13">
        <v>239</v>
      </c>
      <c r="B242" s="33" t="s">
        <v>251</v>
      </c>
      <c r="C242" s="30">
        <v>132303.00786637992</v>
      </c>
      <c r="D242" s="30">
        <v>55800</v>
      </c>
      <c r="E242" s="30">
        <v>1656</v>
      </c>
      <c r="F242" s="30">
        <f>+'ENERO ORD'!F242+'AJUSTE FOFIR'!C242</f>
        <v>12013</v>
      </c>
      <c r="G242" s="30">
        <v>2230.803925597118</v>
      </c>
      <c r="H242" s="30">
        <v>1204.6942657630211</v>
      </c>
      <c r="I242" s="30">
        <v>2413.5952616834265</v>
      </c>
      <c r="J242" s="30">
        <v>283</v>
      </c>
      <c r="K242" s="30">
        <v>227</v>
      </c>
      <c r="L242" s="30">
        <v>3637</v>
      </c>
      <c r="M242" s="31">
        <v>0</v>
      </c>
      <c r="N242" s="8">
        <f t="shared" si="3"/>
        <v>211768.10131942347</v>
      </c>
    </row>
    <row r="243" spans="1:14" x14ac:dyDescent="0.25">
      <c r="A243" s="13">
        <v>240</v>
      </c>
      <c r="B243" s="33" t="s">
        <v>252</v>
      </c>
      <c r="C243" s="30">
        <v>203911.8498351259</v>
      </c>
      <c r="D243" s="30">
        <v>55297</v>
      </c>
      <c r="E243" s="30">
        <v>2851</v>
      </c>
      <c r="F243" s="30">
        <f>+'ENERO ORD'!F243+'AJUSTE FOFIR'!C243</f>
        <v>16140</v>
      </c>
      <c r="G243" s="30">
        <v>5990.6972262988184</v>
      </c>
      <c r="H243" s="30">
        <v>1546.7615991220605</v>
      </c>
      <c r="I243" s="30">
        <v>3873.4559237124254</v>
      </c>
      <c r="J243" s="30">
        <v>522</v>
      </c>
      <c r="K243" s="30">
        <v>237</v>
      </c>
      <c r="L243" s="30">
        <v>5703</v>
      </c>
      <c r="M243" s="31">
        <v>0</v>
      </c>
      <c r="N243" s="8">
        <f t="shared" si="3"/>
        <v>296072.76458425919</v>
      </c>
    </row>
    <row r="244" spans="1:14" x14ac:dyDescent="0.25">
      <c r="A244" s="13">
        <v>241</v>
      </c>
      <c r="B244" s="33" t="s">
        <v>253</v>
      </c>
      <c r="C244" s="30">
        <v>126113.6408357671</v>
      </c>
      <c r="D244" s="30">
        <v>63609</v>
      </c>
      <c r="E244" s="30">
        <v>1762</v>
      </c>
      <c r="F244" s="30">
        <f>+'ENERO ORD'!F244+'AJUSTE FOFIR'!C244</f>
        <v>9606</v>
      </c>
      <c r="G244" s="30">
        <v>2309.9540702468526</v>
      </c>
      <c r="H244" s="30">
        <v>915.63597108742283</v>
      </c>
      <c r="I244" s="30">
        <v>1763.6744576052183</v>
      </c>
      <c r="J244" s="30">
        <v>331</v>
      </c>
      <c r="K244" s="30">
        <v>132</v>
      </c>
      <c r="L244" s="30">
        <v>13406</v>
      </c>
      <c r="M244" s="31">
        <v>0</v>
      </c>
      <c r="N244" s="8">
        <f t="shared" si="3"/>
        <v>219948.90533470659</v>
      </c>
    </row>
    <row r="245" spans="1:14" x14ac:dyDescent="0.25">
      <c r="A245" s="13">
        <v>242</v>
      </c>
      <c r="B245" s="33" t="s">
        <v>254</v>
      </c>
      <c r="C245" s="30">
        <v>690487.47195674537</v>
      </c>
      <c r="D245" s="30">
        <v>80243</v>
      </c>
      <c r="E245" s="30">
        <v>8424</v>
      </c>
      <c r="F245" s="30">
        <f>+'ENERO ORD'!F245+'AJUSTE FOFIR'!C245</f>
        <v>59574</v>
      </c>
      <c r="G245" s="30">
        <v>27034.701828318059</v>
      </c>
      <c r="H245" s="30">
        <v>5973.040571104596</v>
      </c>
      <c r="I245" s="30">
        <v>17611.193070129611</v>
      </c>
      <c r="J245" s="30">
        <v>1440</v>
      </c>
      <c r="K245" s="30">
        <v>1083</v>
      </c>
      <c r="L245" s="30">
        <v>0</v>
      </c>
      <c r="M245" s="31">
        <v>0</v>
      </c>
      <c r="N245" s="8">
        <f t="shared" si="3"/>
        <v>891870.40742629766</v>
      </c>
    </row>
    <row r="246" spans="1:14" x14ac:dyDescent="0.25">
      <c r="A246" s="13">
        <v>243</v>
      </c>
      <c r="B246" s="33" t="s">
        <v>255</v>
      </c>
      <c r="C246" s="30">
        <v>231171.20129343614</v>
      </c>
      <c r="D246" s="30">
        <v>107843</v>
      </c>
      <c r="E246" s="30">
        <v>2961</v>
      </c>
      <c r="F246" s="30">
        <f>+'ENERO ORD'!F246+'AJUSTE FOFIR'!C246</f>
        <v>20115</v>
      </c>
      <c r="G246" s="30">
        <v>4440.4327629604622</v>
      </c>
      <c r="H246" s="30">
        <v>2000.3094953283753</v>
      </c>
      <c r="I246" s="30">
        <v>4128.6554954646772</v>
      </c>
      <c r="J246" s="30">
        <v>536</v>
      </c>
      <c r="K246" s="30">
        <v>359</v>
      </c>
      <c r="L246" s="30">
        <v>30828</v>
      </c>
      <c r="M246" s="31">
        <v>0</v>
      </c>
      <c r="N246" s="8">
        <f t="shared" si="3"/>
        <v>404382.59904718964</v>
      </c>
    </row>
    <row r="247" spans="1:14" x14ac:dyDescent="0.25">
      <c r="A247" s="13">
        <v>244</v>
      </c>
      <c r="B247" s="33" t="s">
        <v>256</v>
      </c>
      <c r="C247" s="30">
        <v>239494.62501544162</v>
      </c>
      <c r="D247" s="30">
        <v>123637</v>
      </c>
      <c r="E247" s="30">
        <v>3003</v>
      </c>
      <c r="F247" s="30">
        <f>+'ENERO ORD'!F247+'AJUSTE FOFIR'!C247</f>
        <v>20819</v>
      </c>
      <c r="G247" s="30">
        <v>8766.6068155723624</v>
      </c>
      <c r="H247" s="30">
        <v>2075.7180453059877</v>
      </c>
      <c r="I247" s="30">
        <v>5804.076349932755</v>
      </c>
      <c r="J247" s="30">
        <v>513</v>
      </c>
      <c r="K247" s="30">
        <v>375</v>
      </c>
      <c r="L247" s="30">
        <v>0</v>
      </c>
      <c r="M247" s="31">
        <v>0</v>
      </c>
      <c r="N247" s="8">
        <f t="shared" si="3"/>
        <v>404488.02622625272</v>
      </c>
    </row>
    <row r="248" spans="1:14" x14ac:dyDescent="0.25">
      <c r="A248" s="13">
        <v>245</v>
      </c>
      <c r="B248" s="33" t="s">
        <v>257</v>
      </c>
      <c r="C248" s="30">
        <v>115318.83437164794</v>
      </c>
      <c r="D248" s="30">
        <v>35168</v>
      </c>
      <c r="E248" s="30">
        <v>1677</v>
      </c>
      <c r="F248" s="30">
        <f>+'ENERO ORD'!F248+'AJUSTE FOFIR'!C248</f>
        <v>8728</v>
      </c>
      <c r="G248" s="30">
        <v>2914.9256247507601</v>
      </c>
      <c r="H248" s="30">
        <v>820.29018160980161</v>
      </c>
      <c r="I248" s="30">
        <v>1863.1032620283506</v>
      </c>
      <c r="J248" s="30">
        <v>315</v>
      </c>
      <c r="K248" s="30">
        <v>114</v>
      </c>
      <c r="L248" s="30">
        <v>0</v>
      </c>
      <c r="M248" s="31">
        <v>0</v>
      </c>
      <c r="N248" s="8">
        <f t="shared" si="3"/>
        <v>166919.15344003684</v>
      </c>
    </row>
    <row r="249" spans="1:14" x14ac:dyDescent="0.25">
      <c r="A249" s="13">
        <v>246</v>
      </c>
      <c r="B249" s="33" t="s">
        <v>258</v>
      </c>
      <c r="C249" s="30">
        <v>90141.773530131439</v>
      </c>
      <c r="D249" s="30">
        <v>40600</v>
      </c>
      <c r="E249" s="30">
        <v>1449</v>
      </c>
      <c r="F249" s="30">
        <f>+'ENERO ORD'!F249+'AJUSTE FOFIR'!C249</f>
        <v>6175</v>
      </c>
      <c r="G249" s="30">
        <v>1363.9187491787845</v>
      </c>
      <c r="H249" s="30">
        <v>548.52021165934832</v>
      </c>
      <c r="I249" s="30">
        <v>868.06246943913641</v>
      </c>
      <c r="J249" s="30">
        <v>284</v>
      </c>
      <c r="K249" s="30">
        <v>54</v>
      </c>
      <c r="L249" s="30">
        <v>0</v>
      </c>
      <c r="M249" s="31">
        <v>0</v>
      </c>
      <c r="N249" s="8">
        <f t="shared" si="3"/>
        <v>141484.27496040871</v>
      </c>
    </row>
    <row r="250" spans="1:14" x14ac:dyDescent="0.25">
      <c r="A250" s="13">
        <v>247</v>
      </c>
      <c r="B250" s="33" t="s">
        <v>259</v>
      </c>
      <c r="C250" s="30">
        <v>195429.65472466315</v>
      </c>
      <c r="D250" s="30">
        <v>85735</v>
      </c>
      <c r="E250" s="30">
        <v>2064</v>
      </c>
      <c r="F250" s="30">
        <f>+'ENERO ORD'!F250+'AJUSTE FOFIR'!C250</f>
        <v>14013</v>
      </c>
      <c r="G250" s="30">
        <v>3669.5707499866539</v>
      </c>
      <c r="H250" s="30">
        <v>1419.5023042382802</v>
      </c>
      <c r="I250" s="30">
        <v>2851.7908168395716</v>
      </c>
      <c r="J250" s="30">
        <v>331</v>
      </c>
      <c r="K250" s="30">
        <v>220</v>
      </c>
      <c r="L250" s="30">
        <v>8845</v>
      </c>
      <c r="M250" s="31">
        <v>0</v>
      </c>
      <c r="N250" s="8">
        <f t="shared" si="3"/>
        <v>314578.51859572757</v>
      </c>
    </row>
    <row r="251" spans="1:14" x14ac:dyDescent="0.25">
      <c r="A251" s="13">
        <v>248</v>
      </c>
      <c r="B251" s="33" t="s">
        <v>260</v>
      </c>
      <c r="C251" s="30">
        <v>778781.20735893433</v>
      </c>
      <c r="D251" s="30">
        <v>168390</v>
      </c>
      <c r="E251" s="30">
        <v>8892</v>
      </c>
      <c r="F251" s="30">
        <f>+'ENERO ORD'!F251+'AJUSTE FOFIR'!C251</f>
        <v>70749</v>
      </c>
      <c r="G251" s="30">
        <v>33122.035961659654</v>
      </c>
      <c r="H251" s="30">
        <v>7223.1362036556939</v>
      </c>
      <c r="I251" s="30">
        <v>22388.379849395864</v>
      </c>
      <c r="J251" s="30">
        <v>1441</v>
      </c>
      <c r="K251" s="30">
        <v>1404</v>
      </c>
      <c r="L251" s="30">
        <v>187731</v>
      </c>
      <c r="M251" s="31">
        <v>0</v>
      </c>
      <c r="N251" s="8">
        <f t="shared" si="3"/>
        <v>1280121.7593736458</v>
      </c>
    </row>
    <row r="252" spans="1:14" x14ac:dyDescent="0.25">
      <c r="A252" s="13">
        <v>249</v>
      </c>
      <c r="B252" s="33" t="s">
        <v>261</v>
      </c>
      <c r="C252" s="30">
        <v>240196.03239736194</v>
      </c>
      <c r="D252" s="30">
        <v>101679</v>
      </c>
      <c r="E252" s="30">
        <v>3054</v>
      </c>
      <c r="F252" s="30">
        <f>+'ENERO ORD'!F252+'AJUSTE FOFIR'!C252</f>
        <v>20505</v>
      </c>
      <c r="G252" s="30">
        <v>8484.924387927229</v>
      </c>
      <c r="H252" s="30">
        <v>2035.4951599497526</v>
      </c>
      <c r="I252" s="30">
        <v>5607.4104899595532</v>
      </c>
      <c r="J252" s="30">
        <v>538</v>
      </c>
      <c r="K252" s="30">
        <v>359</v>
      </c>
      <c r="L252" s="30">
        <v>0</v>
      </c>
      <c r="M252" s="31">
        <v>0</v>
      </c>
      <c r="N252" s="8">
        <f t="shared" si="3"/>
        <v>382458.86243519845</v>
      </c>
    </row>
    <row r="253" spans="1:14" x14ac:dyDescent="0.25">
      <c r="A253" s="13">
        <v>250</v>
      </c>
      <c r="B253" s="33" t="s">
        <v>262</v>
      </c>
      <c r="C253" s="30">
        <v>215732.79789329824</v>
      </c>
      <c r="D253" s="30">
        <v>84411</v>
      </c>
      <c r="E253" s="30">
        <v>2450</v>
      </c>
      <c r="F253" s="30">
        <f>+'ENERO ORD'!F253+'AJUSTE FOFIR'!C253</f>
        <v>16836</v>
      </c>
      <c r="G253" s="30">
        <v>2775.2779412556829</v>
      </c>
      <c r="H253" s="30">
        <v>1697.9808881507843</v>
      </c>
      <c r="I253" s="30">
        <v>3004.0897281685106</v>
      </c>
      <c r="J253" s="30">
        <v>429</v>
      </c>
      <c r="K253" s="30">
        <v>284</v>
      </c>
      <c r="L253" s="30">
        <v>26612</v>
      </c>
      <c r="M253" s="31">
        <v>0</v>
      </c>
      <c r="N253" s="8">
        <f t="shared" si="3"/>
        <v>354232.14645087317</v>
      </c>
    </row>
    <row r="254" spans="1:14" x14ac:dyDescent="0.25">
      <c r="A254" s="13">
        <v>251</v>
      </c>
      <c r="B254" s="33" t="s">
        <v>263</v>
      </c>
      <c r="C254" s="30">
        <v>142300.51165568701</v>
      </c>
      <c r="D254" s="30">
        <v>61218</v>
      </c>
      <c r="E254" s="30">
        <v>2176</v>
      </c>
      <c r="F254" s="30">
        <f>+'ENERO ORD'!F254+'AJUSTE FOFIR'!C254</f>
        <v>10046</v>
      </c>
      <c r="G254" s="30">
        <v>2687.4678450279794</v>
      </c>
      <c r="H254" s="30">
        <v>917.02037423033357</v>
      </c>
      <c r="I254" s="30">
        <v>1714.4801148727129</v>
      </c>
      <c r="J254" s="30">
        <v>427</v>
      </c>
      <c r="K254" s="30">
        <v>105</v>
      </c>
      <c r="L254" s="30">
        <v>0</v>
      </c>
      <c r="M254" s="31">
        <v>0</v>
      </c>
      <c r="N254" s="8">
        <f t="shared" si="3"/>
        <v>221591.47998981804</v>
      </c>
    </row>
    <row r="255" spans="1:14" x14ac:dyDescent="0.25">
      <c r="A255" s="13">
        <v>252</v>
      </c>
      <c r="B255" s="33" t="s">
        <v>264</v>
      </c>
      <c r="C255" s="30">
        <v>175675.35216718607</v>
      </c>
      <c r="D255" s="30">
        <v>49846</v>
      </c>
      <c r="E255" s="30">
        <v>2432</v>
      </c>
      <c r="F255" s="30">
        <f>+'ENERO ORD'!F255+'AJUSTE FOFIR'!C255</f>
        <v>14103</v>
      </c>
      <c r="G255" s="30">
        <v>5270.7088035683364</v>
      </c>
      <c r="H255" s="30">
        <v>1358.2255887261958</v>
      </c>
      <c r="I255" s="30">
        <v>3416.6576300309375</v>
      </c>
      <c r="J255" s="30">
        <v>441</v>
      </c>
      <c r="K255" s="30">
        <v>213</v>
      </c>
      <c r="L255" s="30">
        <v>9375</v>
      </c>
      <c r="M255" s="31">
        <v>0</v>
      </c>
      <c r="N255" s="8">
        <f t="shared" si="3"/>
        <v>262130.94418951153</v>
      </c>
    </row>
    <row r="256" spans="1:14" x14ac:dyDescent="0.25">
      <c r="A256" s="13">
        <v>253</v>
      </c>
      <c r="B256" s="33" t="s">
        <v>265</v>
      </c>
      <c r="C256" s="30">
        <v>203231.28110989992</v>
      </c>
      <c r="D256" s="30">
        <v>73986</v>
      </c>
      <c r="E256" s="30">
        <v>3029</v>
      </c>
      <c r="F256" s="30">
        <f>+'ENERO ORD'!F256+'AJUSTE FOFIR'!C256</f>
        <v>14829</v>
      </c>
      <c r="G256" s="30">
        <v>4393.2032647987835</v>
      </c>
      <c r="H256" s="30">
        <v>1374.3777614828921</v>
      </c>
      <c r="I256" s="30">
        <v>2845.6958969022776</v>
      </c>
      <c r="J256" s="30">
        <v>580</v>
      </c>
      <c r="K256" s="30">
        <v>174</v>
      </c>
      <c r="L256" s="30">
        <v>0</v>
      </c>
      <c r="M256" s="31">
        <v>0</v>
      </c>
      <c r="N256" s="8">
        <f t="shared" si="3"/>
        <v>304442.55803308391</v>
      </c>
    </row>
    <row r="257" spans="1:14" x14ac:dyDescent="0.25">
      <c r="A257" s="13">
        <v>254</v>
      </c>
      <c r="B257" s="33" t="s">
        <v>266</v>
      </c>
      <c r="C257" s="30">
        <v>254042.63069899744</v>
      </c>
      <c r="D257" s="30">
        <v>137559</v>
      </c>
      <c r="E257" s="30">
        <v>3371</v>
      </c>
      <c r="F257" s="30">
        <f>+'ENERO ORD'!F257+'AJUSTE FOFIR'!C257</f>
        <v>20409</v>
      </c>
      <c r="G257" s="30">
        <v>7123.2185933067203</v>
      </c>
      <c r="H257" s="30">
        <v>1991.9213024222267</v>
      </c>
      <c r="I257" s="30">
        <v>4836.9701809014668</v>
      </c>
      <c r="J257" s="30">
        <v>629</v>
      </c>
      <c r="K257" s="30">
        <v>321</v>
      </c>
      <c r="L257" s="30">
        <v>0</v>
      </c>
      <c r="M257" s="31">
        <v>0</v>
      </c>
      <c r="N257" s="8">
        <f t="shared" si="3"/>
        <v>430283.74077562784</v>
      </c>
    </row>
    <row r="258" spans="1:14" x14ac:dyDescent="0.25">
      <c r="A258" s="13">
        <v>255</v>
      </c>
      <c r="B258" s="33" t="s">
        <v>267</v>
      </c>
      <c r="C258" s="30">
        <v>170562.48411201657</v>
      </c>
      <c r="D258" s="30">
        <v>46946</v>
      </c>
      <c r="E258" s="30">
        <v>2324</v>
      </c>
      <c r="F258" s="30">
        <f>+'ENERO ORD'!F258+'AJUSTE FOFIR'!C258</f>
        <v>12553</v>
      </c>
      <c r="G258" s="30">
        <v>4386.0210571818907</v>
      </c>
      <c r="H258" s="30">
        <v>1199.536619062289</v>
      </c>
      <c r="I258" s="30">
        <v>2759.165670856903</v>
      </c>
      <c r="J258" s="30">
        <v>442</v>
      </c>
      <c r="K258" s="30">
        <v>166</v>
      </c>
      <c r="L258" s="30">
        <v>0</v>
      </c>
      <c r="M258" s="31">
        <v>0</v>
      </c>
      <c r="N258" s="8">
        <f t="shared" si="3"/>
        <v>241338.20745911766</v>
      </c>
    </row>
    <row r="259" spans="1:14" x14ac:dyDescent="0.25">
      <c r="A259" s="13">
        <v>256</v>
      </c>
      <c r="B259" s="33" t="s">
        <v>268</v>
      </c>
      <c r="C259" s="30">
        <v>87208.01079464519</v>
      </c>
      <c r="D259" s="30">
        <v>40812</v>
      </c>
      <c r="E259" s="30">
        <v>1294</v>
      </c>
      <c r="F259" s="30">
        <f>+'ENERO ORD'!F259+'AJUSTE FOFIR'!C259</f>
        <v>6241</v>
      </c>
      <c r="G259" s="30">
        <v>513.18071195488164</v>
      </c>
      <c r="H259" s="30">
        <v>577.33211990337077</v>
      </c>
      <c r="I259" s="30">
        <v>681.73166695556574</v>
      </c>
      <c r="J259" s="30">
        <v>249</v>
      </c>
      <c r="K259" s="30">
        <v>70</v>
      </c>
      <c r="L259" s="30">
        <v>2718</v>
      </c>
      <c r="M259" s="31">
        <v>0</v>
      </c>
      <c r="N259" s="8">
        <f t="shared" si="3"/>
        <v>140364.25529345902</v>
      </c>
    </row>
    <row r="260" spans="1:14" x14ac:dyDescent="0.25">
      <c r="A260" s="13">
        <v>257</v>
      </c>
      <c r="B260" s="33" t="s">
        <v>269</v>
      </c>
      <c r="C260" s="30">
        <v>126434.09979623102</v>
      </c>
      <c r="D260" s="30">
        <v>61098</v>
      </c>
      <c r="E260" s="30">
        <v>1949</v>
      </c>
      <c r="F260" s="30">
        <f>+'ENERO ORD'!F260+'AJUSTE FOFIR'!C260</f>
        <v>9065</v>
      </c>
      <c r="G260" s="30">
        <v>2329.4849863287809</v>
      </c>
      <c r="H260" s="30">
        <v>828.4176314427599</v>
      </c>
      <c r="I260" s="30">
        <v>1531.0255207783787</v>
      </c>
      <c r="J260" s="30">
        <v>387</v>
      </c>
      <c r="K260" s="30">
        <v>97</v>
      </c>
      <c r="L260" s="30">
        <v>9835</v>
      </c>
      <c r="M260" s="31">
        <v>0</v>
      </c>
      <c r="N260" s="8">
        <f t="shared" si="3"/>
        <v>213554.02793478093</v>
      </c>
    </row>
    <row r="261" spans="1:14" x14ac:dyDescent="0.25">
      <c r="A261" s="13">
        <v>258</v>
      </c>
      <c r="B261" s="33" t="s">
        <v>270</v>
      </c>
      <c r="C261" s="30">
        <v>114014.02944655082</v>
      </c>
      <c r="D261" s="30">
        <v>57377</v>
      </c>
      <c r="E261" s="30">
        <v>1598</v>
      </c>
      <c r="F261" s="30">
        <f>+'ENERO ORD'!F261+'AJUSTE FOFIR'!C261</f>
        <v>9143</v>
      </c>
      <c r="G261" s="30">
        <v>1555.750601509852</v>
      </c>
      <c r="H261" s="30">
        <v>877.85035852583485</v>
      </c>
      <c r="I261" s="30">
        <v>1527.5137556469476</v>
      </c>
      <c r="J261" s="30">
        <v>295</v>
      </c>
      <c r="K261" s="30">
        <v>137</v>
      </c>
      <c r="L261" s="30">
        <v>17710</v>
      </c>
      <c r="M261" s="31">
        <v>0</v>
      </c>
      <c r="N261" s="8">
        <f t="shared" ref="N261:N324" si="4">SUM(C261:M261)</f>
        <v>204235.14416223345</v>
      </c>
    </row>
    <row r="262" spans="1:14" x14ac:dyDescent="0.25">
      <c r="A262" s="13">
        <v>259</v>
      </c>
      <c r="B262" s="33" t="s">
        <v>271</v>
      </c>
      <c r="C262" s="30">
        <v>210226.33049033533</v>
      </c>
      <c r="D262" s="30">
        <v>126116</v>
      </c>
      <c r="E262" s="30">
        <v>2888</v>
      </c>
      <c r="F262" s="30">
        <f>+'ENERO ORD'!F262+'AJUSTE FOFIR'!C262</f>
        <v>15711</v>
      </c>
      <c r="G262" s="30">
        <v>4717.6912786690855</v>
      </c>
      <c r="H262" s="30">
        <v>1501.0719550945323</v>
      </c>
      <c r="I262" s="30">
        <v>3218.1852053465886</v>
      </c>
      <c r="J262" s="30">
        <v>546</v>
      </c>
      <c r="K262" s="30">
        <v>213</v>
      </c>
      <c r="L262" s="30">
        <v>0</v>
      </c>
      <c r="M262" s="31">
        <v>0</v>
      </c>
      <c r="N262" s="8">
        <f t="shared" si="4"/>
        <v>365137.2789294456</v>
      </c>
    </row>
    <row r="263" spans="1:14" x14ac:dyDescent="0.25">
      <c r="A263" s="13">
        <v>260</v>
      </c>
      <c r="B263" s="33" t="s">
        <v>272</v>
      </c>
      <c r="C263" s="30">
        <v>172611.99222310085</v>
      </c>
      <c r="D263" s="30">
        <v>83375</v>
      </c>
      <c r="E263" s="30">
        <v>2380</v>
      </c>
      <c r="F263" s="30">
        <f>+'ENERO ORD'!F263+'AJUSTE FOFIR'!C263</f>
        <v>13426</v>
      </c>
      <c r="G263" s="30">
        <v>4869.4821967527459</v>
      </c>
      <c r="H263" s="30">
        <v>1289.2813092166391</v>
      </c>
      <c r="I263" s="30">
        <v>3125.8344402399803</v>
      </c>
      <c r="J263" s="30">
        <v>445</v>
      </c>
      <c r="K263" s="30">
        <v>194</v>
      </c>
      <c r="L263" s="30">
        <v>0</v>
      </c>
      <c r="M263" s="31">
        <v>0</v>
      </c>
      <c r="N263" s="8">
        <f t="shared" si="4"/>
        <v>281716.59016931022</v>
      </c>
    </row>
    <row r="264" spans="1:14" x14ac:dyDescent="0.25">
      <c r="A264" s="13">
        <v>261</v>
      </c>
      <c r="B264" s="33" t="s">
        <v>273</v>
      </c>
      <c r="C264" s="30">
        <v>425536.47103093012</v>
      </c>
      <c r="D264" s="30">
        <v>350681</v>
      </c>
      <c r="E264" s="30">
        <v>5242</v>
      </c>
      <c r="F264" s="30">
        <f>+'ENERO ORD'!F264+'AJUSTE FOFIR'!C264</f>
        <v>36750</v>
      </c>
      <c r="G264" s="30">
        <v>15312.131234280023</v>
      </c>
      <c r="H264" s="30">
        <v>3677.4298767506962</v>
      </c>
      <c r="I264" s="30">
        <v>10253.49579019359</v>
      </c>
      <c r="J264" s="30">
        <v>903</v>
      </c>
      <c r="K264" s="30">
        <v>665</v>
      </c>
      <c r="L264" s="30">
        <v>18752</v>
      </c>
      <c r="M264" s="31">
        <v>0</v>
      </c>
      <c r="N264" s="8">
        <f t="shared" si="4"/>
        <v>867772.52793215436</v>
      </c>
    </row>
    <row r="265" spans="1:14" x14ac:dyDescent="0.25">
      <c r="A265" s="13">
        <v>262</v>
      </c>
      <c r="B265" s="33" t="s">
        <v>274</v>
      </c>
      <c r="C265" s="30">
        <v>99936.63299407158</v>
      </c>
      <c r="D265" s="30">
        <v>35949</v>
      </c>
      <c r="E265" s="30">
        <v>1417</v>
      </c>
      <c r="F265" s="30">
        <f>+'ENERO ORD'!F265+'AJUSTE FOFIR'!C265</f>
        <v>8058</v>
      </c>
      <c r="G265" s="30">
        <v>2225.7070793178436</v>
      </c>
      <c r="H265" s="30">
        <v>773.72459411921272</v>
      </c>
      <c r="I265" s="30">
        <v>1647.7739251235942</v>
      </c>
      <c r="J265" s="30">
        <v>273</v>
      </c>
      <c r="K265" s="30">
        <v>121</v>
      </c>
      <c r="L265" s="30">
        <v>7065</v>
      </c>
      <c r="M265" s="31">
        <v>0</v>
      </c>
      <c r="N265" s="8">
        <f t="shared" si="4"/>
        <v>157466.83859263224</v>
      </c>
    </row>
    <row r="266" spans="1:14" x14ac:dyDescent="0.25">
      <c r="A266" s="13">
        <v>263</v>
      </c>
      <c r="B266" s="33" t="s">
        <v>275</v>
      </c>
      <c r="C266" s="30">
        <v>269289.17722730106</v>
      </c>
      <c r="D266" s="30">
        <v>116742</v>
      </c>
      <c r="E266" s="30">
        <v>3391</v>
      </c>
      <c r="F266" s="30">
        <f>+'ENERO ORD'!F266+'AJUSTE FOFIR'!C266</f>
        <v>21294</v>
      </c>
      <c r="G266" s="30">
        <v>7029.7750316692473</v>
      </c>
      <c r="H266" s="30">
        <v>2098.1033335978768</v>
      </c>
      <c r="I266" s="30">
        <v>4953.7913707986872</v>
      </c>
      <c r="J266" s="30">
        <v>606</v>
      </c>
      <c r="K266" s="30">
        <v>340</v>
      </c>
      <c r="L266" s="30">
        <v>0</v>
      </c>
      <c r="M266" s="31">
        <v>0</v>
      </c>
      <c r="N266" s="8">
        <f t="shared" si="4"/>
        <v>425743.84696336684</v>
      </c>
    </row>
    <row r="267" spans="1:14" x14ac:dyDescent="0.25">
      <c r="A267" s="13">
        <v>264</v>
      </c>
      <c r="B267" s="33" t="s">
        <v>276</v>
      </c>
      <c r="C267" s="30">
        <v>180068.46307545295</v>
      </c>
      <c r="D267" s="30">
        <v>87776</v>
      </c>
      <c r="E267" s="30">
        <v>2530</v>
      </c>
      <c r="F267" s="30">
        <f>+'ENERO ORD'!F267+'AJUSTE FOFIR'!C267</f>
        <v>13596</v>
      </c>
      <c r="G267" s="30">
        <v>4787.0561341004777</v>
      </c>
      <c r="H267" s="30">
        <v>1291.8365815392594</v>
      </c>
      <c r="I267" s="30">
        <v>3028.9456093735171</v>
      </c>
      <c r="J267" s="30">
        <v>474</v>
      </c>
      <c r="K267" s="30">
        <v>183</v>
      </c>
      <c r="L267" s="30">
        <v>18661</v>
      </c>
      <c r="M267" s="31">
        <v>0</v>
      </c>
      <c r="N267" s="8">
        <f t="shared" si="4"/>
        <v>312396.30140046618</v>
      </c>
    </row>
    <row r="268" spans="1:14" x14ac:dyDescent="0.25">
      <c r="A268" s="13">
        <v>265</v>
      </c>
      <c r="B268" s="33" t="s">
        <v>277</v>
      </c>
      <c r="C268" s="30">
        <v>471489.69794823066</v>
      </c>
      <c r="D268" s="30">
        <v>60506</v>
      </c>
      <c r="E268" s="30">
        <v>5714</v>
      </c>
      <c r="F268" s="30">
        <f>+'ENERO ORD'!F268+'AJUSTE FOFIR'!C268</f>
        <v>43432</v>
      </c>
      <c r="G268" s="30">
        <v>14805.663151207033</v>
      </c>
      <c r="H268" s="30">
        <v>4384.6019051466983</v>
      </c>
      <c r="I268" s="30">
        <v>11370.059484178397</v>
      </c>
      <c r="J268" s="30">
        <v>918</v>
      </c>
      <c r="K268" s="30">
        <v>847</v>
      </c>
      <c r="L268" s="30">
        <v>32923</v>
      </c>
      <c r="M268" s="31">
        <v>0</v>
      </c>
      <c r="N268" s="8">
        <f t="shared" si="4"/>
        <v>646390.02248876286</v>
      </c>
    </row>
    <row r="269" spans="1:14" x14ac:dyDescent="0.25">
      <c r="A269" s="13">
        <v>266</v>
      </c>
      <c r="B269" s="33" t="s">
        <v>278</v>
      </c>
      <c r="C269" s="30">
        <v>540964.22995980782</v>
      </c>
      <c r="D269" s="30">
        <v>711813</v>
      </c>
      <c r="E269" s="30">
        <v>6310</v>
      </c>
      <c r="F269" s="30">
        <f>+'ENERO ORD'!F269+'AJUSTE FOFIR'!C269</f>
        <v>47039</v>
      </c>
      <c r="G269" s="30">
        <v>18953.863067360806</v>
      </c>
      <c r="H269" s="30">
        <v>4761.3020987487944</v>
      </c>
      <c r="I269" s="30">
        <v>13095.967801225794</v>
      </c>
      <c r="J269" s="30">
        <v>1039</v>
      </c>
      <c r="K269" s="30">
        <v>884</v>
      </c>
      <c r="L269" s="30">
        <v>27767</v>
      </c>
      <c r="M269" s="31">
        <v>0</v>
      </c>
      <c r="N269" s="8">
        <f t="shared" si="4"/>
        <v>1372627.3629271432</v>
      </c>
    </row>
    <row r="270" spans="1:14" x14ac:dyDescent="0.25">
      <c r="A270" s="13">
        <v>267</v>
      </c>
      <c r="B270" s="33" t="s">
        <v>279</v>
      </c>
      <c r="C270" s="30">
        <v>65588.697313547629</v>
      </c>
      <c r="D270" s="30">
        <v>36659</v>
      </c>
      <c r="E270" s="30">
        <v>1105</v>
      </c>
      <c r="F270" s="30">
        <f>+'ENERO ORD'!F270+'AJUSTE FOFIR'!C270</f>
        <v>4181</v>
      </c>
      <c r="G270" s="30">
        <v>550.47395600984146</v>
      </c>
      <c r="H270" s="30">
        <v>357.27656816668167</v>
      </c>
      <c r="I270" s="30">
        <v>360.97474719009284</v>
      </c>
      <c r="J270" s="30">
        <v>224</v>
      </c>
      <c r="K270" s="30">
        <v>23</v>
      </c>
      <c r="L270" s="30">
        <v>0</v>
      </c>
      <c r="M270" s="31">
        <v>0</v>
      </c>
      <c r="N270" s="8">
        <f t="shared" si="4"/>
        <v>109049.42258491424</v>
      </c>
    </row>
    <row r="271" spans="1:14" x14ac:dyDescent="0.25">
      <c r="A271" s="13">
        <v>268</v>
      </c>
      <c r="B271" s="33" t="s">
        <v>280</v>
      </c>
      <c r="C271" s="30">
        <v>132902.67970141792</v>
      </c>
      <c r="D271" s="30">
        <v>57821</v>
      </c>
      <c r="E271" s="30">
        <v>1788</v>
      </c>
      <c r="F271" s="30">
        <f>+'ENERO ORD'!F271+'AJUSTE FOFIR'!C271</f>
        <v>11201</v>
      </c>
      <c r="G271" s="30">
        <v>2564.1513942286206</v>
      </c>
      <c r="H271" s="30">
        <v>1093.919723525258</v>
      </c>
      <c r="I271" s="30">
        <v>2234.7267251015351</v>
      </c>
      <c r="J271" s="30">
        <v>312</v>
      </c>
      <c r="K271" s="30">
        <v>186</v>
      </c>
      <c r="L271" s="30">
        <v>20095</v>
      </c>
      <c r="M271" s="31">
        <v>0</v>
      </c>
      <c r="N271" s="8">
        <f t="shared" si="4"/>
        <v>230198.47754427334</v>
      </c>
    </row>
    <row r="272" spans="1:14" x14ac:dyDescent="0.25">
      <c r="A272" s="13">
        <v>269</v>
      </c>
      <c r="B272" s="33" t="s">
        <v>281</v>
      </c>
      <c r="C272" s="30">
        <v>383586.64331725537</v>
      </c>
      <c r="D272" s="30">
        <v>227448</v>
      </c>
      <c r="E272" s="30">
        <v>4719</v>
      </c>
      <c r="F272" s="30">
        <f>+'ENERO ORD'!F272+'AJUSTE FOFIR'!C272</f>
        <v>29048</v>
      </c>
      <c r="G272" s="30">
        <v>9632.700283382992</v>
      </c>
      <c r="H272" s="30">
        <v>2865.1188329134225</v>
      </c>
      <c r="I272" s="30">
        <v>6589.4705351661205</v>
      </c>
      <c r="J272" s="30">
        <v>860</v>
      </c>
      <c r="K272" s="30">
        <v>443</v>
      </c>
      <c r="L272" s="30">
        <v>0</v>
      </c>
      <c r="M272" s="31">
        <v>0</v>
      </c>
      <c r="N272" s="8">
        <f t="shared" si="4"/>
        <v>665191.932968718</v>
      </c>
    </row>
    <row r="273" spans="1:14" x14ac:dyDescent="0.25">
      <c r="A273" s="13">
        <v>270</v>
      </c>
      <c r="B273" s="33" t="s">
        <v>282</v>
      </c>
      <c r="C273" s="30">
        <v>146485.68412531482</v>
      </c>
      <c r="D273" s="30">
        <v>55044</v>
      </c>
      <c r="E273" s="30">
        <v>2122</v>
      </c>
      <c r="F273" s="30">
        <f>+'ENERO ORD'!F273+'AJUSTE FOFIR'!C273</f>
        <v>11741</v>
      </c>
      <c r="G273" s="30">
        <v>2868.3976766821688</v>
      </c>
      <c r="H273" s="30">
        <v>1122.2731666957895</v>
      </c>
      <c r="I273" s="30">
        <v>2265.2478866859856</v>
      </c>
      <c r="J273" s="30">
        <v>430</v>
      </c>
      <c r="K273" s="30">
        <v>172</v>
      </c>
      <c r="L273" s="30">
        <v>0</v>
      </c>
      <c r="M273" s="31">
        <v>0</v>
      </c>
      <c r="N273" s="8">
        <f t="shared" si="4"/>
        <v>222250.60285537873</v>
      </c>
    </row>
    <row r="274" spans="1:14" x14ac:dyDescent="0.25">
      <c r="A274" s="13">
        <v>271</v>
      </c>
      <c r="B274" s="33" t="s">
        <v>283</v>
      </c>
      <c r="C274" s="30">
        <v>210498.92181383847</v>
      </c>
      <c r="D274" s="30">
        <v>48583</v>
      </c>
      <c r="E274" s="30">
        <v>2786</v>
      </c>
      <c r="F274" s="30">
        <f>+'ENERO ORD'!F274+'AJUSTE FOFIR'!C274</f>
        <v>16994</v>
      </c>
      <c r="G274" s="30">
        <v>7026.1082394187433</v>
      </c>
      <c r="H274" s="30">
        <v>1659.0633799368097</v>
      </c>
      <c r="I274" s="30">
        <v>4459.5238380873816</v>
      </c>
      <c r="J274" s="30">
        <v>506</v>
      </c>
      <c r="K274" s="30">
        <v>269</v>
      </c>
      <c r="L274" s="30">
        <v>0</v>
      </c>
      <c r="M274" s="31">
        <v>0</v>
      </c>
      <c r="N274" s="8">
        <f t="shared" si="4"/>
        <v>292781.61727128143</v>
      </c>
    </row>
    <row r="275" spans="1:14" x14ac:dyDescent="0.25">
      <c r="A275" s="13">
        <v>272</v>
      </c>
      <c r="B275" s="33" t="s">
        <v>284</v>
      </c>
      <c r="C275" s="30">
        <v>386513.42552170774</v>
      </c>
      <c r="D275" s="30">
        <v>107393</v>
      </c>
      <c r="E275" s="30">
        <v>4496</v>
      </c>
      <c r="F275" s="30">
        <f>+'ENERO ORD'!F275+'AJUSTE FOFIR'!C275</f>
        <v>34036</v>
      </c>
      <c r="G275" s="30">
        <v>13899.381726783497</v>
      </c>
      <c r="H275" s="30">
        <v>3447.4679197212522</v>
      </c>
      <c r="I275" s="30">
        <v>9674.7085807258663</v>
      </c>
      <c r="J275" s="30">
        <v>780</v>
      </c>
      <c r="K275" s="30">
        <v>660</v>
      </c>
      <c r="L275" s="30">
        <v>18952</v>
      </c>
      <c r="M275" s="31">
        <v>0</v>
      </c>
      <c r="N275" s="8">
        <f t="shared" si="4"/>
        <v>579851.98374893831</v>
      </c>
    </row>
    <row r="276" spans="1:14" x14ac:dyDescent="0.25">
      <c r="A276" s="13">
        <v>273</v>
      </c>
      <c r="B276" s="33" t="s">
        <v>285</v>
      </c>
      <c r="C276" s="30">
        <v>245668.97313842532</v>
      </c>
      <c r="D276" s="30">
        <v>76503</v>
      </c>
      <c r="E276" s="30">
        <v>3209</v>
      </c>
      <c r="F276" s="30">
        <f>+'ENERO ORD'!F276+'AJUSTE FOFIR'!C276</f>
        <v>20002</v>
      </c>
      <c r="G276" s="30">
        <v>8363.9153460796606</v>
      </c>
      <c r="H276" s="30">
        <v>1959.8028322494115</v>
      </c>
      <c r="I276" s="30">
        <v>5342.7397169110327</v>
      </c>
      <c r="J276" s="30">
        <v>572</v>
      </c>
      <c r="K276" s="30">
        <v>323</v>
      </c>
      <c r="L276" s="30">
        <v>0</v>
      </c>
      <c r="M276" s="31">
        <v>0</v>
      </c>
      <c r="N276" s="8">
        <f t="shared" si="4"/>
        <v>361944.43103366549</v>
      </c>
    </row>
    <row r="277" spans="1:14" x14ac:dyDescent="0.25">
      <c r="A277" s="13">
        <v>274</v>
      </c>
      <c r="B277" s="33" t="s">
        <v>286</v>
      </c>
      <c r="C277" s="30">
        <v>164669.1017996103</v>
      </c>
      <c r="D277" s="30">
        <v>74572</v>
      </c>
      <c r="E277" s="30">
        <v>2323</v>
      </c>
      <c r="F277" s="30">
        <f>+'ENERO ORD'!F277+'AJUSTE FOFIR'!C277</f>
        <v>13989</v>
      </c>
      <c r="G277" s="30">
        <v>2925.5929566955801</v>
      </c>
      <c r="H277" s="30">
        <v>1355.3463010568753</v>
      </c>
      <c r="I277" s="30">
        <v>2673.3117825998802</v>
      </c>
      <c r="J277" s="30">
        <v>440</v>
      </c>
      <c r="K277" s="30">
        <v>227</v>
      </c>
      <c r="L277" s="30">
        <v>3141</v>
      </c>
      <c r="M277" s="31">
        <v>0</v>
      </c>
      <c r="N277" s="8">
        <f t="shared" si="4"/>
        <v>266315.35283996264</v>
      </c>
    </row>
    <row r="278" spans="1:14" x14ac:dyDescent="0.25">
      <c r="A278" s="13">
        <v>275</v>
      </c>
      <c r="B278" s="33" t="s">
        <v>287</v>
      </c>
      <c r="C278" s="30">
        <v>403375.32675041922</v>
      </c>
      <c r="D278" s="30">
        <v>65297</v>
      </c>
      <c r="E278" s="30">
        <v>4957</v>
      </c>
      <c r="F278" s="30">
        <f>+'ENERO ORD'!F278+'AJUSTE FOFIR'!C278</f>
        <v>34531</v>
      </c>
      <c r="G278" s="30">
        <v>16056.124519237776</v>
      </c>
      <c r="H278" s="30">
        <v>3457.0740391802642</v>
      </c>
      <c r="I278" s="30">
        <v>10218.163966962848</v>
      </c>
      <c r="J278" s="30">
        <v>875</v>
      </c>
      <c r="K278" s="30">
        <v>620</v>
      </c>
      <c r="L278" s="30">
        <v>0</v>
      </c>
      <c r="M278" s="31">
        <v>0</v>
      </c>
      <c r="N278" s="8">
        <f t="shared" si="4"/>
        <v>539386.68927580013</v>
      </c>
    </row>
    <row r="279" spans="1:14" x14ac:dyDescent="0.25">
      <c r="A279" s="13">
        <v>276</v>
      </c>
      <c r="B279" s="33" t="s">
        <v>288</v>
      </c>
      <c r="C279" s="30">
        <v>130872.78172197261</v>
      </c>
      <c r="D279" s="30">
        <v>72712</v>
      </c>
      <c r="E279" s="30">
        <v>2102</v>
      </c>
      <c r="F279" s="30">
        <f>+'ENERO ORD'!F279+'AJUSTE FOFIR'!C279</f>
        <v>8449</v>
      </c>
      <c r="G279" s="30">
        <v>1513.6048016379625</v>
      </c>
      <c r="H279" s="30">
        <v>739.62534507214446</v>
      </c>
      <c r="I279" s="30">
        <v>965.01414568551979</v>
      </c>
      <c r="J279" s="30">
        <v>420</v>
      </c>
      <c r="K279" s="30">
        <v>58</v>
      </c>
      <c r="L279" s="30">
        <v>0</v>
      </c>
      <c r="M279" s="31">
        <v>0</v>
      </c>
      <c r="N279" s="8">
        <f t="shared" si="4"/>
        <v>217832.02601436825</v>
      </c>
    </row>
    <row r="280" spans="1:14" x14ac:dyDescent="0.25">
      <c r="A280" s="13">
        <v>277</v>
      </c>
      <c r="B280" s="33" t="s">
        <v>289</v>
      </c>
      <c r="C280" s="30">
        <v>855887.30512261565</v>
      </c>
      <c r="D280" s="30">
        <v>332154</v>
      </c>
      <c r="E280" s="30">
        <v>10534</v>
      </c>
      <c r="F280" s="30">
        <f>+'ENERO ORD'!F280+'AJUSTE FOFIR'!C280</f>
        <v>69157</v>
      </c>
      <c r="G280" s="30">
        <v>27250.357598162682</v>
      </c>
      <c r="H280" s="30">
        <v>6880.7231902979665</v>
      </c>
      <c r="I280" s="30">
        <v>18074.579083200355</v>
      </c>
      <c r="J280" s="30">
        <v>1921</v>
      </c>
      <c r="K280" s="30">
        <v>1158</v>
      </c>
      <c r="L280" s="30">
        <v>0</v>
      </c>
      <c r="M280" s="31">
        <v>0</v>
      </c>
      <c r="N280" s="8">
        <f t="shared" si="4"/>
        <v>1323016.9649942769</v>
      </c>
    </row>
    <row r="281" spans="1:14" x14ac:dyDescent="0.25">
      <c r="A281" s="13">
        <v>278</v>
      </c>
      <c r="B281" s="33" t="s">
        <v>290</v>
      </c>
      <c r="C281" s="30">
        <v>2062372.5984015667</v>
      </c>
      <c r="D281" s="30">
        <v>713340</v>
      </c>
      <c r="E281" s="30">
        <v>23341</v>
      </c>
      <c r="F281" s="30">
        <f>+'ENERO ORD'!F281+'AJUSTE FOFIR'!C281</f>
        <v>184250</v>
      </c>
      <c r="G281" s="30">
        <v>85444.676003169909</v>
      </c>
      <c r="H281" s="30">
        <v>18840.552696211598</v>
      </c>
      <c r="I281" s="30">
        <v>56557.150062762827</v>
      </c>
      <c r="J281" s="30">
        <v>3950</v>
      </c>
      <c r="K281" s="30">
        <v>3619</v>
      </c>
      <c r="L281" s="30">
        <v>0</v>
      </c>
      <c r="M281" s="31">
        <v>37103</v>
      </c>
      <c r="N281" s="8">
        <f t="shared" si="4"/>
        <v>3188817.9771637111</v>
      </c>
    </row>
    <row r="282" spans="1:14" x14ac:dyDescent="0.25">
      <c r="A282" s="13">
        <v>279</v>
      </c>
      <c r="B282" s="33" t="s">
        <v>291</v>
      </c>
      <c r="C282" s="30">
        <v>221189.31770888987</v>
      </c>
      <c r="D282" s="30">
        <v>94912</v>
      </c>
      <c r="E282" s="30">
        <v>2867</v>
      </c>
      <c r="F282" s="30">
        <f>+'ENERO ORD'!F282+'AJUSTE FOFIR'!C282</f>
        <v>18192</v>
      </c>
      <c r="G282" s="30">
        <v>6547.3868755189324</v>
      </c>
      <c r="H282" s="30">
        <v>1788.6094244487081</v>
      </c>
      <c r="I282" s="30">
        <v>4469.725386843209</v>
      </c>
      <c r="J282" s="30">
        <v>510</v>
      </c>
      <c r="K282" s="30">
        <v>300</v>
      </c>
      <c r="L282" s="30">
        <v>8279</v>
      </c>
      <c r="M282" s="31">
        <v>0</v>
      </c>
      <c r="N282" s="8">
        <f t="shared" si="4"/>
        <v>359055.03939570067</v>
      </c>
    </row>
    <row r="283" spans="1:14" x14ac:dyDescent="0.25">
      <c r="A283" s="13">
        <v>280</v>
      </c>
      <c r="B283" s="33" t="s">
        <v>292</v>
      </c>
      <c r="C283" s="30">
        <v>224802.53316278986</v>
      </c>
      <c r="D283" s="30">
        <v>87872</v>
      </c>
      <c r="E283" s="30">
        <v>2933</v>
      </c>
      <c r="F283" s="30">
        <f>+'ENERO ORD'!F283+'AJUSTE FOFIR'!C283</f>
        <v>18269</v>
      </c>
      <c r="G283" s="30">
        <v>4508.9365451671483</v>
      </c>
      <c r="H283" s="30">
        <v>1791.1978762917656</v>
      </c>
      <c r="I283" s="30">
        <v>3700.4028291634327</v>
      </c>
      <c r="J283" s="30">
        <v>528</v>
      </c>
      <c r="K283" s="30">
        <v>295</v>
      </c>
      <c r="L283" s="30">
        <v>19582</v>
      </c>
      <c r="M283" s="31">
        <v>0</v>
      </c>
      <c r="N283" s="8">
        <f t="shared" si="4"/>
        <v>364282.07041341224</v>
      </c>
    </row>
    <row r="284" spans="1:14" x14ac:dyDescent="0.25">
      <c r="A284" s="13">
        <v>281</v>
      </c>
      <c r="B284" s="33" t="s">
        <v>293</v>
      </c>
      <c r="C284" s="30">
        <v>88216.758986258952</v>
      </c>
      <c r="D284" s="30">
        <v>33663</v>
      </c>
      <c r="E284" s="30">
        <v>1171</v>
      </c>
      <c r="F284" s="30">
        <f>+'ENERO ORD'!F284+'AJUSTE FOFIR'!C284</f>
        <v>6508</v>
      </c>
      <c r="G284" s="30">
        <v>686.53277936988025</v>
      </c>
      <c r="H284" s="30">
        <v>625.09349297260951</v>
      </c>
      <c r="I284" s="30">
        <v>871.83335064952837</v>
      </c>
      <c r="J284" s="30">
        <v>208</v>
      </c>
      <c r="K284" s="30">
        <v>88</v>
      </c>
      <c r="L284" s="30">
        <v>1477</v>
      </c>
      <c r="M284" s="31">
        <v>0</v>
      </c>
      <c r="N284" s="8">
        <f t="shared" si="4"/>
        <v>133515.21860925097</v>
      </c>
    </row>
    <row r="285" spans="1:14" x14ac:dyDescent="0.25">
      <c r="A285" s="13">
        <v>282</v>
      </c>
      <c r="B285" s="33" t="s">
        <v>294</v>
      </c>
      <c r="C285" s="30">
        <v>100501.1298873137</v>
      </c>
      <c r="D285" s="30">
        <v>34726</v>
      </c>
      <c r="E285" s="30">
        <v>1528</v>
      </c>
      <c r="F285" s="30">
        <f>+'ENERO ORD'!F285+'AJUSTE FOFIR'!C285</f>
        <v>7053</v>
      </c>
      <c r="G285" s="30">
        <v>1452.5224124107951</v>
      </c>
      <c r="H285" s="30">
        <v>643.19087242447608</v>
      </c>
      <c r="I285" s="30">
        <v>1037.2135914153507</v>
      </c>
      <c r="J285" s="30">
        <v>294</v>
      </c>
      <c r="K285" s="30">
        <v>73</v>
      </c>
      <c r="L285" s="30">
        <v>0</v>
      </c>
      <c r="M285" s="31">
        <v>0</v>
      </c>
      <c r="N285" s="8">
        <f t="shared" si="4"/>
        <v>147308.05676356432</v>
      </c>
    </row>
    <row r="286" spans="1:14" x14ac:dyDescent="0.25">
      <c r="A286" s="13">
        <v>283</v>
      </c>
      <c r="B286" s="33" t="s">
        <v>295</v>
      </c>
      <c r="C286" s="30">
        <v>152372.76717163913</v>
      </c>
      <c r="D286" s="30">
        <v>62977</v>
      </c>
      <c r="E286" s="30">
        <v>2046</v>
      </c>
      <c r="F286" s="30">
        <f>+'ENERO ORD'!F286+'AJUSTE FOFIR'!C286</f>
        <v>13908</v>
      </c>
      <c r="G286" s="30">
        <v>2335.7025220426635</v>
      </c>
      <c r="H286" s="30">
        <v>1373.1649687282429</v>
      </c>
      <c r="I286" s="30">
        <v>2638.0466238012332</v>
      </c>
      <c r="J286" s="30">
        <v>349</v>
      </c>
      <c r="K286" s="30">
        <v>254</v>
      </c>
      <c r="L286" s="30">
        <v>7624</v>
      </c>
      <c r="M286" s="31">
        <v>0</v>
      </c>
      <c r="N286" s="8">
        <f t="shared" si="4"/>
        <v>245877.68128621127</v>
      </c>
    </row>
    <row r="287" spans="1:14" x14ac:dyDescent="0.25">
      <c r="A287" s="13">
        <v>284</v>
      </c>
      <c r="B287" s="33" t="s">
        <v>296</v>
      </c>
      <c r="C287" s="30">
        <v>366970.50558096031</v>
      </c>
      <c r="D287" s="30">
        <v>206277</v>
      </c>
      <c r="E287" s="30">
        <v>5678</v>
      </c>
      <c r="F287" s="30">
        <f>+'ENERO ORD'!F287+'AJUSTE FOFIR'!C287</f>
        <v>26162</v>
      </c>
      <c r="G287" s="30">
        <v>6859.7708165526228</v>
      </c>
      <c r="H287" s="30">
        <v>2380.4918600088349</v>
      </c>
      <c r="I287" s="30">
        <v>4453.206623367395</v>
      </c>
      <c r="J287" s="30">
        <v>1100</v>
      </c>
      <c r="K287" s="30">
        <v>274</v>
      </c>
      <c r="L287" s="30">
        <v>0</v>
      </c>
      <c r="M287" s="31">
        <v>0</v>
      </c>
      <c r="N287" s="8">
        <f t="shared" si="4"/>
        <v>620154.97488088906</v>
      </c>
    </row>
    <row r="288" spans="1:14" x14ac:dyDescent="0.25">
      <c r="A288" s="13">
        <v>285</v>
      </c>
      <c r="B288" s="33" t="s">
        <v>297</v>
      </c>
      <c r="C288" s="30">
        <v>242524.65261348049</v>
      </c>
      <c r="D288" s="30">
        <v>101890</v>
      </c>
      <c r="E288" s="30">
        <v>3056</v>
      </c>
      <c r="F288" s="30">
        <f>+'ENERO ORD'!F288+'AJUSTE FOFIR'!C288</f>
        <v>20195</v>
      </c>
      <c r="G288" s="30">
        <v>8127.1710792240956</v>
      </c>
      <c r="H288" s="30">
        <v>2001.0830703181134</v>
      </c>
      <c r="I288" s="30">
        <v>5374.7453798509041</v>
      </c>
      <c r="J288" s="30">
        <v>529</v>
      </c>
      <c r="K288" s="30">
        <v>345</v>
      </c>
      <c r="L288" s="30">
        <v>62618</v>
      </c>
      <c r="M288" s="31">
        <v>0</v>
      </c>
      <c r="N288" s="8">
        <f t="shared" si="4"/>
        <v>446660.65214287356</v>
      </c>
    </row>
    <row r="289" spans="1:14" x14ac:dyDescent="0.25">
      <c r="A289" s="13">
        <v>286</v>
      </c>
      <c r="B289" s="33" t="s">
        <v>298</v>
      </c>
      <c r="C289" s="30">
        <v>271361.58402143698</v>
      </c>
      <c r="D289" s="30">
        <v>112078</v>
      </c>
      <c r="E289" s="30">
        <v>3721</v>
      </c>
      <c r="F289" s="30">
        <f>+'ENERO ORD'!F289+'AJUSTE FOFIR'!C289</f>
        <v>21244</v>
      </c>
      <c r="G289" s="30">
        <v>6896.8931137685049</v>
      </c>
      <c r="H289" s="30">
        <v>2048.8390996440371</v>
      </c>
      <c r="I289" s="30">
        <v>4693.3454007865921</v>
      </c>
      <c r="J289" s="30">
        <v>713</v>
      </c>
      <c r="K289" s="30">
        <v>313</v>
      </c>
      <c r="L289" s="30">
        <v>0</v>
      </c>
      <c r="M289" s="31">
        <v>0</v>
      </c>
      <c r="N289" s="8">
        <f t="shared" si="4"/>
        <v>423069.66163563612</v>
      </c>
    </row>
    <row r="290" spans="1:14" x14ac:dyDescent="0.25">
      <c r="A290" s="13">
        <v>287</v>
      </c>
      <c r="B290" s="33" t="s">
        <v>299</v>
      </c>
      <c r="C290" s="30">
        <v>117555.49105371657</v>
      </c>
      <c r="D290" s="30">
        <v>35352</v>
      </c>
      <c r="E290" s="30">
        <v>1594</v>
      </c>
      <c r="F290" s="30">
        <f>+'ENERO ORD'!F290+'AJUSTE FOFIR'!C290</f>
        <v>11303</v>
      </c>
      <c r="G290" s="30">
        <v>686.56909433449346</v>
      </c>
      <c r="H290" s="30">
        <v>1121.6469647997762</v>
      </c>
      <c r="I290" s="30">
        <v>1788.1468899859342</v>
      </c>
      <c r="J290" s="30">
        <v>277</v>
      </c>
      <c r="K290" s="30">
        <v>217</v>
      </c>
      <c r="L290" s="30">
        <v>0</v>
      </c>
      <c r="M290" s="31">
        <v>0</v>
      </c>
      <c r="N290" s="8">
        <f t="shared" si="4"/>
        <v>169894.8540028368</v>
      </c>
    </row>
    <row r="291" spans="1:14" x14ac:dyDescent="0.25">
      <c r="A291" s="13">
        <v>288</v>
      </c>
      <c r="B291" s="33" t="s">
        <v>300</v>
      </c>
      <c r="C291" s="30">
        <v>94415.894828288103</v>
      </c>
      <c r="D291" s="30">
        <v>62808</v>
      </c>
      <c r="E291" s="30">
        <v>1528</v>
      </c>
      <c r="F291" s="30">
        <f>+'ENERO ORD'!F291+'AJUSTE FOFIR'!C291</f>
        <v>6360</v>
      </c>
      <c r="G291" s="30">
        <v>1303.8918048806331</v>
      </c>
      <c r="H291" s="30">
        <v>561.07524893496191</v>
      </c>
      <c r="I291" s="30">
        <v>830.67667274665416</v>
      </c>
      <c r="J291" s="30">
        <v>301</v>
      </c>
      <c r="K291" s="30">
        <v>51</v>
      </c>
      <c r="L291" s="30">
        <v>0</v>
      </c>
      <c r="M291" s="31">
        <v>0</v>
      </c>
      <c r="N291" s="8">
        <f t="shared" si="4"/>
        <v>168159.53855485038</v>
      </c>
    </row>
    <row r="292" spans="1:14" x14ac:dyDescent="0.25">
      <c r="A292" s="13">
        <v>289</v>
      </c>
      <c r="B292" s="33" t="s">
        <v>301</v>
      </c>
      <c r="C292" s="30">
        <v>126341.75170937886</v>
      </c>
      <c r="D292" s="30">
        <v>49424</v>
      </c>
      <c r="E292" s="30">
        <v>1921</v>
      </c>
      <c r="F292" s="30">
        <f>+'ENERO ORD'!F292+'AJUSTE FOFIR'!C292</f>
        <v>9175</v>
      </c>
      <c r="G292" s="30">
        <v>2692.8581004781208</v>
      </c>
      <c r="H292" s="30">
        <v>842.99825831696273</v>
      </c>
      <c r="I292" s="30">
        <v>1702.5416987795434</v>
      </c>
      <c r="J292" s="30">
        <v>368</v>
      </c>
      <c r="K292" s="30">
        <v>103</v>
      </c>
      <c r="L292" s="30">
        <v>0</v>
      </c>
      <c r="M292" s="31">
        <v>0</v>
      </c>
      <c r="N292" s="8">
        <f t="shared" si="4"/>
        <v>192571.14976695349</v>
      </c>
    </row>
    <row r="293" spans="1:14" x14ac:dyDescent="0.25">
      <c r="A293" s="13">
        <v>290</v>
      </c>
      <c r="B293" s="33" t="s">
        <v>302</v>
      </c>
      <c r="C293" s="30">
        <v>103524.36202654017</v>
      </c>
      <c r="D293" s="30">
        <v>48990</v>
      </c>
      <c r="E293" s="30">
        <v>1473</v>
      </c>
      <c r="F293" s="30">
        <f>+'ENERO ORD'!F293+'AJUSTE FOFIR'!C293</f>
        <v>7664</v>
      </c>
      <c r="G293" s="30">
        <v>2330.2361978667864</v>
      </c>
      <c r="H293" s="30">
        <v>722.29470280596911</v>
      </c>
      <c r="I293" s="30">
        <v>1526.6060262528683</v>
      </c>
      <c r="J293" s="30">
        <v>274</v>
      </c>
      <c r="K293" s="30">
        <v>98</v>
      </c>
      <c r="L293" s="30">
        <v>0</v>
      </c>
      <c r="M293" s="31">
        <v>0</v>
      </c>
      <c r="N293" s="8">
        <f t="shared" si="4"/>
        <v>166602.49895346578</v>
      </c>
    </row>
    <row r="294" spans="1:14" x14ac:dyDescent="0.25">
      <c r="A294" s="13">
        <v>291</v>
      </c>
      <c r="B294" s="33" t="s">
        <v>303</v>
      </c>
      <c r="C294" s="30">
        <v>271829.83286135225</v>
      </c>
      <c r="D294" s="30">
        <v>57268</v>
      </c>
      <c r="E294" s="30">
        <v>3526</v>
      </c>
      <c r="F294" s="30">
        <f>+'ENERO ORD'!F294+'AJUSTE FOFIR'!C294</f>
        <v>22547</v>
      </c>
      <c r="G294" s="30">
        <v>9604.185028599517</v>
      </c>
      <c r="H294" s="30">
        <v>2219.2079988381834</v>
      </c>
      <c r="I294" s="30">
        <v>6106.0911315130534</v>
      </c>
      <c r="J294" s="30">
        <v>626</v>
      </c>
      <c r="K294" s="30">
        <v>376</v>
      </c>
      <c r="L294" s="30">
        <v>0</v>
      </c>
      <c r="M294" s="31">
        <v>0</v>
      </c>
      <c r="N294" s="8">
        <f t="shared" si="4"/>
        <v>374102.31702030299</v>
      </c>
    </row>
    <row r="295" spans="1:14" x14ac:dyDescent="0.25">
      <c r="A295" s="13">
        <v>292</v>
      </c>
      <c r="B295" s="33" t="s">
        <v>304</v>
      </c>
      <c r="C295" s="30">
        <v>140849.64127140757</v>
      </c>
      <c r="D295" s="30">
        <v>76464</v>
      </c>
      <c r="E295" s="30">
        <v>2079</v>
      </c>
      <c r="F295" s="30">
        <f>+'ENERO ORD'!F295+'AJUSTE FOFIR'!C295</f>
        <v>10639</v>
      </c>
      <c r="G295" s="30">
        <v>3323.6075400960676</v>
      </c>
      <c r="H295" s="30">
        <v>995.03539592404536</v>
      </c>
      <c r="I295" s="30">
        <v>2167.555205305704</v>
      </c>
      <c r="J295" s="30">
        <v>390</v>
      </c>
      <c r="K295" s="30">
        <v>136</v>
      </c>
      <c r="L295" s="30">
        <v>3328</v>
      </c>
      <c r="M295" s="31">
        <v>0</v>
      </c>
      <c r="N295" s="8">
        <f t="shared" si="4"/>
        <v>240371.83941273339</v>
      </c>
    </row>
    <row r="296" spans="1:14" x14ac:dyDescent="0.25">
      <c r="A296" s="13">
        <v>293</v>
      </c>
      <c r="B296" s="33" t="s">
        <v>305</v>
      </c>
      <c r="C296" s="30">
        <v>1485690.1884550559</v>
      </c>
      <c r="D296" s="30">
        <v>481776</v>
      </c>
      <c r="E296" s="30">
        <v>14093</v>
      </c>
      <c r="F296" s="30">
        <f>+'ENERO ORD'!F296+'AJUSTE FOFIR'!C296</f>
        <v>155230</v>
      </c>
      <c r="G296" s="30">
        <v>38944.235672755138</v>
      </c>
      <c r="H296" s="30">
        <v>16457.8107371365</v>
      </c>
      <c r="I296" s="30">
        <v>39719.638000329309</v>
      </c>
      <c r="J296" s="30">
        <v>1835</v>
      </c>
      <c r="K296" s="30">
        <v>3670</v>
      </c>
      <c r="L296" s="30">
        <v>0</v>
      </c>
      <c r="M296" s="31">
        <v>0</v>
      </c>
      <c r="N296" s="8">
        <f t="shared" si="4"/>
        <v>2237415.8728652769</v>
      </c>
    </row>
    <row r="297" spans="1:14" x14ac:dyDescent="0.25">
      <c r="A297" s="13">
        <v>294</v>
      </c>
      <c r="B297" s="33" t="s">
        <v>306</v>
      </c>
      <c r="C297" s="30">
        <v>441300.56257330871</v>
      </c>
      <c r="D297" s="30">
        <v>236423</v>
      </c>
      <c r="E297" s="30">
        <v>4818</v>
      </c>
      <c r="F297" s="30">
        <f>+'ENERO ORD'!F297+'AJUSTE FOFIR'!C297</f>
        <v>41474</v>
      </c>
      <c r="G297" s="30">
        <v>15924.17423907078</v>
      </c>
      <c r="H297" s="30">
        <v>4274.2113689102325</v>
      </c>
      <c r="I297" s="30">
        <v>11745.150939795671</v>
      </c>
      <c r="J297" s="30">
        <v>714</v>
      </c>
      <c r="K297" s="30">
        <v>864</v>
      </c>
      <c r="L297" s="30">
        <v>31553</v>
      </c>
      <c r="M297" s="31">
        <v>0</v>
      </c>
      <c r="N297" s="8">
        <f t="shared" si="4"/>
        <v>789090.09912108537</v>
      </c>
    </row>
    <row r="298" spans="1:14" x14ac:dyDescent="0.25">
      <c r="A298" s="13">
        <v>295</v>
      </c>
      <c r="B298" s="33" t="s">
        <v>307</v>
      </c>
      <c r="C298" s="30">
        <v>731996.87918620743</v>
      </c>
      <c r="D298" s="30">
        <v>376555</v>
      </c>
      <c r="E298" s="30">
        <v>8129</v>
      </c>
      <c r="F298" s="30">
        <f>+'ENERO ORD'!F298+'AJUSTE FOFIR'!C298</f>
        <v>60891</v>
      </c>
      <c r="G298" s="30">
        <v>22663.145290426524</v>
      </c>
      <c r="H298" s="30">
        <v>6226.8976655594315</v>
      </c>
      <c r="I298" s="30">
        <v>15992.988780475091</v>
      </c>
      <c r="J298" s="30">
        <v>1505</v>
      </c>
      <c r="K298" s="30">
        <v>1126</v>
      </c>
      <c r="L298" s="30">
        <v>0</v>
      </c>
      <c r="M298" s="31">
        <v>0</v>
      </c>
      <c r="N298" s="8">
        <f t="shared" si="4"/>
        <v>1225085.9109226684</v>
      </c>
    </row>
    <row r="299" spans="1:14" x14ac:dyDescent="0.25">
      <c r="A299" s="13">
        <v>296</v>
      </c>
      <c r="B299" s="33" t="s">
        <v>308</v>
      </c>
      <c r="C299" s="30">
        <v>105788.15433194068</v>
      </c>
      <c r="D299" s="30">
        <v>55938</v>
      </c>
      <c r="E299" s="30">
        <v>1538</v>
      </c>
      <c r="F299" s="30">
        <f>+'ENERO ORD'!F299+'AJUSTE FOFIR'!C299</f>
        <v>7934</v>
      </c>
      <c r="G299" s="30">
        <v>2142.6995700974549</v>
      </c>
      <c r="H299" s="30">
        <v>745.89585858106739</v>
      </c>
      <c r="I299" s="30">
        <v>1484.3062135423179</v>
      </c>
      <c r="J299" s="30">
        <v>295</v>
      </c>
      <c r="K299" s="30">
        <v>102</v>
      </c>
      <c r="L299" s="30">
        <v>7591</v>
      </c>
      <c r="M299" s="31">
        <v>0</v>
      </c>
      <c r="N299" s="8">
        <f t="shared" si="4"/>
        <v>183559.05597416154</v>
      </c>
    </row>
    <row r="300" spans="1:14" x14ac:dyDescent="0.25">
      <c r="A300" s="13">
        <v>297</v>
      </c>
      <c r="B300" s="33" t="s">
        <v>309</v>
      </c>
      <c r="C300" s="30">
        <v>190025.6046379669</v>
      </c>
      <c r="D300" s="30">
        <v>88389</v>
      </c>
      <c r="E300" s="30">
        <v>2551</v>
      </c>
      <c r="F300" s="30">
        <f>+'ENERO ORD'!F300+'AJUSTE FOFIR'!C300</f>
        <v>16013</v>
      </c>
      <c r="G300" s="30">
        <v>6032.4516286898079</v>
      </c>
      <c r="H300" s="30">
        <v>1566.5328323036611</v>
      </c>
      <c r="I300" s="30">
        <v>4084.5639592437547</v>
      </c>
      <c r="J300" s="30">
        <v>458</v>
      </c>
      <c r="K300" s="30">
        <v>266</v>
      </c>
      <c r="L300" s="30">
        <v>5420</v>
      </c>
      <c r="M300" s="31">
        <v>0</v>
      </c>
      <c r="N300" s="8">
        <f t="shared" si="4"/>
        <v>314806.15305820416</v>
      </c>
    </row>
    <row r="301" spans="1:14" x14ac:dyDescent="0.25">
      <c r="A301" s="13">
        <v>298</v>
      </c>
      <c r="B301" s="33" t="s">
        <v>310</v>
      </c>
      <c r="C301" s="30">
        <v>917878.30846240511</v>
      </c>
      <c r="D301" s="30">
        <v>331014</v>
      </c>
      <c r="E301" s="30">
        <v>9953</v>
      </c>
      <c r="F301" s="30">
        <f>+'ENERO ORD'!F301+'AJUSTE FOFIR'!C301</f>
        <v>86920</v>
      </c>
      <c r="G301" s="30">
        <v>30373.895082830579</v>
      </c>
      <c r="H301" s="30">
        <v>8992.1088158601706</v>
      </c>
      <c r="I301" s="30">
        <v>23843.933141079251</v>
      </c>
      <c r="J301" s="30">
        <v>1576</v>
      </c>
      <c r="K301" s="30">
        <v>1831</v>
      </c>
      <c r="L301" s="30">
        <v>0</v>
      </c>
      <c r="M301" s="31">
        <v>0</v>
      </c>
      <c r="N301" s="8">
        <f t="shared" si="4"/>
        <v>1412382.2455021753</v>
      </c>
    </row>
    <row r="302" spans="1:14" x14ac:dyDescent="0.25">
      <c r="A302" s="13">
        <v>299</v>
      </c>
      <c r="B302" s="33" t="s">
        <v>311</v>
      </c>
      <c r="C302" s="30">
        <v>122871.52440751527</v>
      </c>
      <c r="D302" s="30">
        <v>48828</v>
      </c>
      <c r="E302" s="30">
        <v>1890</v>
      </c>
      <c r="F302" s="30">
        <f>+'ENERO ORD'!F302+'AJUSTE FOFIR'!C302</f>
        <v>8832</v>
      </c>
      <c r="G302" s="30">
        <v>2516.3876948767606</v>
      </c>
      <c r="H302" s="30">
        <v>807.81459681670617</v>
      </c>
      <c r="I302" s="30">
        <v>1577.4517430766296</v>
      </c>
      <c r="J302" s="30">
        <v>371</v>
      </c>
      <c r="K302" s="30">
        <v>96</v>
      </c>
      <c r="L302" s="30">
        <v>19617</v>
      </c>
      <c r="M302" s="31">
        <v>0</v>
      </c>
      <c r="N302" s="8">
        <f t="shared" si="4"/>
        <v>207407.17844228537</v>
      </c>
    </row>
    <row r="303" spans="1:14" x14ac:dyDescent="0.25">
      <c r="A303" s="13">
        <v>300</v>
      </c>
      <c r="B303" s="33" t="s">
        <v>312</v>
      </c>
      <c r="C303" s="30">
        <v>377895.64586017869</v>
      </c>
      <c r="D303" s="30">
        <v>95966</v>
      </c>
      <c r="E303" s="30">
        <v>4411</v>
      </c>
      <c r="F303" s="30">
        <f>+'ENERO ORD'!F303+'AJUSTE FOFIR'!C303</f>
        <v>32982</v>
      </c>
      <c r="G303" s="30">
        <v>14698.929194075685</v>
      </c>
      <c r="H303" s="30">
        <v>3343.9284062733841</v>
      </c>
      <c r="I303" s="30">
        <v>9713.5620576733709</v>
      </c>
      <c r="J303" s="30">
        <v>755</v>
      </c>
      <c r="K303" s="30">
        <v>623</v>
      </c>
      <c r="L303" s="30">
        <v>0</v>
      </c>
      <c r="M303" s="31">
        <v>0</v>
      </c>
      <c r="N303" s="8">
        <f t="shared" si="4"/>
        <v>540389.0655182011</v>
      </c>
    </row>
    <row r="304" spans="1:14" x14ac:dyDescent="0.25">
      <c r="A304" s="13">
        <v>301</v>
      </c>
      <c r="B304" s="33" t="s">
        <v>313</v>
      </c>
      <c r="C304" s="30">
        <v>264058.72120940278</v>
      </c>
      <c r="D304" s="30">
        <v>136943</v>
      </c>
      <c r="E304" s="30">
        <v>3809</v>
      </c>
      <c r="F304" s="30">
        <f>+'ENERO ORD'!F304+'AJUSTE FOFIR'!C304</f>
        <v>18706</v>
      </c>
      <c r="G304" s="30">
        <v>3555.9559933367941</v>
      </c>
      <c r="H304" s="30">
        <v>1747.2012218446371</v>
      </c>
      <c r="I304" s="30">
        <v>2796.0265645462773</v>
      </c>
      <c r="J304" s="30">
        <v>760</v>
      </c>
      <c r="K304" s="30">
        <v>215</v>
      </c>
      <c r="L304" s="30">
        <v>21181</v>
      </c>
      <c r="M304" s="31">
        <v>0</v>
      </c>
      <c r="N304" s="8">
        <f t="shared" si="4"/>
        <v>453771.9049891305</v>
      </c>
    </row>
    <row r="305" spans="1:14" x14ac:dyDescent="0.25">
      <c r="A305" s="13">
        <v>302</v>
      </c>
      <c r="B305" s="33" t="s">
        <v>314</v>
      </c>
      <c r="C305" s="30">
        <v>311884.04730737663</v>
      </c>
      <c r="D305" s="30">
        <v>65668</v>
      </c>
      <c r="E305" s="30">
        <v>3836</v>
      </c>
      <c r="F305" s="30">
        <f>+'ENERO ORD'!F305+'AJUSTE FOFIR'!C305</f>
        <v>24241</v>
      </c>
      <c r="G305" s="30">
        <v>10024.707391238258</v>
      </c>
      <c r="H305" s="30">
        <v>2395.9841938821328</v>
      </c>
      <c r="I305" s="30">
        <v>6362.6890710352109</v>
      </c>
      <c r="J305" s="30">
        <v>674</v>
      </c>
      <c r="K305" s="30">
        <v>384</v>
      </c>
      <c r="L305" s="30">
        <v>0</v>
      </c>
      <c r="M305" s="31">
        <v>0</v>
      </c>
      <c r="N305" s="8">
        <f t="shared" si="4"/>
        <v>425470.42796353222</v>
      </c>
    </row>
    <row r="306" spans="1:14" x14ac:dyDescent="0.25">
      <c r="A306" s="13">
        <v>303</v>
      </c>
      <c r="B306" s="33" t="s">
        <v>315</v>
      </c>
      <c r="C306" s="30">
        <v>102437.05656210055</v>
      </c>
      <c r="D306" s="30">
        <v>34138</v>
      </c>
      <c r="E306" s="30">
        <v>1484</v>
      </c>
      <c r="F306" s="30">
        <f>+'ENERO ORD'!F306+'AJUSTE FOFIR'!C306</f>
        <v>7494</v>
      </c>
      <c r="G306" s="30">
        <v>2412.7336974512355</v>
      </c>
      <c r="H306" s="30">
        <v>702.40741233187123</v>
      </c>
      <c r="I306" s="30">
        <v>1513.4679571074714</v>
      </c>
      <c r="J306" s="30">
        <v>288</v>
      </c>
      <c r="K306" s="30">
        <v>92</v>
      </c>
      <c r="L306" s="30">
        <v>3486</v>
      </c>
      <c r="M306" s="31">
        <v>0</v>
      </c>
      <c r="N306" s="8">
        <f t="shared" si="4"/>
        <v>154047.66562899112</v>
      </c>
    </row>
    <row r="307" spans="1:14" x14ac:dyDescent="0.25">
      <c r="A307" s="13">
        <v>304</v>
      </c>
      <c r="B307" s="33" t="s">
        <v>316</v>
      </c>
      <c r="C307" s="30">
        <v>119465.06701541158</v>
      </c>
      <c r="D307" s="30">
        <v>50902</v>
      </c>
      <c r="E307" s="30">
        <v>1712</v>
      </c>
      <c r="F307" s="30">
        <f>+'ENERO ORD'!F307+'AJUSTE FOFIR'!C307</f>
        <v>9885</v>
      </c>
      <c r="G307" s="30">
        <v>1591.036577814011</v>
      </c>
      <c r="H307" s="30">
        <v>946.07950525061392</v>
      </c>
      <c r="I307" s="30">
        <v>1648.9953094200221</v>
      </c>
      <c r="J307" s="30">
        <v>302</v>
      </c>
      <c r="K307" s="30">
        <v>152</v>
      </c>
      <c r="L307" s="30">
        <v>2228</v>
      </c>
      <c r="M307" s="31">
        <v>0</v>
      </c>
      <c r="N307" s="8">
        <f t="shared" si="4"/>
        <v>188832.17840789619</v>
      </c>
    </row>
    <row r="308" spans="1:14" x14ac:dyDescent="0.25">
      <c r="A308" s="13">
        <v>305</v>
      </c>
      <c r="B308" s="33" t="s">
        <v>317</v>
      </c>
      <c r="C308" s="30">
        <v>341758.58313290688</v>
      </c>
      <c r="D308" s="30">
        <v>164434</v>
      </c>
      <c r="E308" s="30">
        <v>3612</v>
      </c>
      <c r="F308" s="30">
        <f>+'ENERO ORD'!F308+'AJUSTE FOFIR'!C308</f>
        <v>33277</v>
      </c>
      <c r="G308" s="30">
        <v>9781.863038451942</v>
      </c>
      <c r="H308" s="30">
        <v>3453.0196817482506</v>
      </c>
      <c r="I308" s="30">
        <v>8580.5888919566314</v>
      </c>
      <c r="J308" s="30">
        <v>492</v>
      </c>
      <c r="K308" s="30">
        <v>721</v>
      </c>
      <c r="L308" s="30">
        <v>0</v>
      </c>
      <c r="M308" s="31">
        <v>0</v>
      </c>
      <c r="N308" s="8">
        <f t="shared" si="4"/>
        <v>566110.05474506365</v>
      </c>
    </row>
    <row r="309" spans="1:14" x14ac:dyDescent="0.25">
      <c r="A309" s="13">
        <v>306</v>
      </c>
      <c r="B309" s="33" t="s">
        <v>318</v>
      </c>
      <c r="C309" s="30">
        <v>282877.31868126988</v>
      </c>
      <c r="D309" s="30">
        <v>91264</v>
      </c>
      <c r="E309" s="30">
        <v>3666</v>
      </c>
      <c r="F309" s="30">
        <f>+'ENERO ORD'!F309+'AJUSTE FOFIR'!C309</f>
        <v>23787</v>
      </c>
      <c r="G309" s="30">
        <v>10225.551762705185</v>
      </c>
      <c r="H309" s="30">
        <v>2344.0532317142106</v>
      </c>
      <c r="I309" s="30">
        <v>6578.2594499585466</v>
      </c>
      <c r="J309" s="30">
        <v>641</v>
      </c>
      <c r="K309" s="30">
        <v>404</v>
      </c>
      <c r="L309" s="30">
        <v>13482</v>
      </c>
      <c r="M309" s="31">
        <v>0</v>
      </c>
      <c r="N309" s="8">
        <f t="shared" si="4"/>
        <v>435269.18312564789</v>
      </c>
    </row>
    <row r="310" spans="1:14" x14ac:dyDescent="0.25">
      <c r="A310" s="13">
        <v>307</v>
      </c>
      <c r="B310" s="33" t="s">
        <v>319</v>
      </c>
      <c r="C310" s="30">
        <v>576318.91714193695</v>
      </c>
      <c r="D310" s="30">
        <v>64485</v>
      </c>
      <c r="E310" s="30">
        <v>6708</v>
      </c>
      <c r="F310" s="30">
        <f>+'ENERO ORD'!F310+'AJUSTE FOFIR'!C310</f>
        <v>53421</v>
      </c>
      <c r="G310" s="30">
        <v>21678.424800048218</v>
      </c>
      <c r="H310" s="30">
        <v>5441.3169977784855</v>
      </c>
      <c r="I310" s="30">
        <v>15361.850191597725</v>
      </c>
      <c r="J310" s="30">
        <v>1073</v>
      </c>
      <c r="K310" s="30">
        <v>1070</v>
      </c>
      <c r="L310" s="30">
        <v>221928</v>
      </c>
      <c r="M310" s="31">
        <v>0</v>
      </c>
      <c r="N310" s="8">
        <f t="shared" si="4"/>
        <v>967485.50913136138</v>
      </c>
    </row>
    <row r="311" spans="1:14" x14ac:dyDescent="0.25">
      <c r="A311" s="13">
        <v>308</v>
      </c>
      <c r="B311" s="33" t="s">
        <v>320</v>
      </c>
      <c r="C311" s="30">
        <v>268764.82942978194</v>
      </c>
      <c r="D311" s="30">
        <v>161183</v>
      </c>
      <c r="E311" s="30">
        <v>3050</v>
      </c>
      <c r="F311" s="30">
        <f>+'ENERO ORD'!F311+'AJUSTE FOFIR'!C311</f>
        <v>22457</v>
      </c>
      <c r="G311" s="30">
        <v>7358.2027410424635</v>
      </c>
      <c r="H311" s="30">
        <v>2276.3005929640253</v>
      </c>
      <c r="I311" s="30">
        <v>5549.026096295991</v>
      </c>
      <c r="J311" s="30">
        <v>498</v>
      </c>
      <c r="K311" s="30">
        <v>410</v>
      </c>
      <c r="L311" s="30">
        <v>0</v>
      </c>
      <c r="M311" s="31">
        <v>0</v>
      </c>
      <c r="N311" s="8">
        <f t="shared" si="4"/>
        <v>471546.35886008444</v>
      </c>
    </row>
    <row r="312" spans="1:14" x14ac:dyDescent="0.25">
      <c r="A312" s="13">
        <v>309</v>
      </c>
      <c r="B312" s="33" t="s">
        <v>321</v>
      </c>
      <c r="C312" s="30">
        <v>640285.8749532178</v>
      </c>
      <c r="D312" s="30">
        <v>343187</v>
      </c>
      <c r="E312" s="30">
        <v>7963</v>
      </c>
      <c r="F312" s="30">
        <f>+'ENERO ORD'!F312+'AJUSTE FOFIR'!C312</f>
        <v>54241</v>
      </c>
      <c r="G312" s="30">
        <v>22691.31475761324</v>
      </c>
      <c r="H312" s="30">
        <v>5411.0187340975726</v>
      </c>
      <c r="I312" s="30">
        <v>15059.635544679852</v>
      </c>
      <c r="J312" s="30">
        <v>1422</v>
      </c>
      <c r="K312" s="30">
        <v>956</v>
      </c>
      <c r="L312" s="30">
        <v>0</v>
      </c>
      <c r="M312" s="31">
        <v>0</v>
      </c>
      <c r="N312" s="8">
        <f t="shared" si="4"/>
        <v>1091216.8439896083</v>
      </c>
    </row>
    <row r="313" spans="1:14" x14ac:dyDescent="0.25">
      <c r="A313" s="13">
        <v>310</v>
      </c>
      <c r="B313" s="33" t="s">
        <v>322</v>
      </c>
      <c r="C313" s="30">
        <v>644681.1994448558</v>
      </c>
      <c r="D313" s="30">
        <v>236195</v>
      </c>
      <c r="E313" s="30">
        <v>6299</v>
      </c>
      <c r="F313" s="30">
        <f>+'ENERO ORD'!F313+'AJUSTE FOFIR'!C313</f>
        <v>70203</v>
      </c>
      <c r="G313" s="30">
        <v>32032.783893314583</v>
      </c>
      <c r="H313" s="30">
        <v>7414.1272998385966</v>
      </c>
      <c r="I313" s="30">
        <v>23573.04767934552</v>
      </c>
      <c r="J313" s="30">
        <v>724</v>
      </c>
      <c r="K313" s="30">
        <v>1685</v>
      </c>
      <c r="L313" s="30">
        <v>0</v>
      </c>
      <c r="M313" s="31">
        <v>0</v>
      </c>
      <c r="N313" s="8">
        <f t="shared" si="4"/>
        <v>1022807.1583173544</v>
      </c>
    </row>
    <row r="314" spans="1:14" x14ac:dyDescent="0.25">
      <c r="A314" s="13">
        <v>311</v>
      </c>
      <c r="B314" s="33" t="s">
        <v>323</v>
      </c>
      <c r="C314" s="30">
        <v>113245.09162634179</v>
      </c>
      <c r="D314" s="30">
        <v>51688</v>
      </c>
      <c r="E314" s="30">
        <v>1744</v>
      </c>
      <c r="F314" s="30">
        <f>+'ENERO ORD'!F314+'AJUSTE FOFIR'!C314</f>
        <v>7792</v>
      </c>
      <c r="G314" s="30">
        <v>1060.0331656289818</v>
      </c>
      <c r="H314" s="30">
        <v>704.75579707467955</v>
      </c>
      <c r="I314" s="30">
        <v>913.72606241589847</v>
      </c>
      <c r="J314" s="30">
        <v>340</v>
      </c>
      <c r="K314" s="30">
        <v>74</v>
      </c>
      <c r="L314" s="30">
        <v>0</v>
      </c>
      <c r="M314" s="31">
        <v>0</v>
      </c>
      <c r="N314" s="8">
        <f t="shared" si="4"/>
        <v>177561.60665146136</v>
      </c>
    </row>
    <row r="315" spans="1:14" x14ac:dyDescent="0.25">
      <c r="A315" s="13">
        <v>312</v>
      </c>
      <c r="B315" s="33" t="s">
        <v>324</v>
      </c>
      <c r="C315" s="30">
        <v>623832.29291371058</v>
      </c>
      <c r="D315" s="30">
        <v>192868</v>
      </c>
      <c r="E315" s="30">
        <v>7407</v>
      </c>
      <c r="F315" s="30">
        <f>+'ENERO ORD'!F315+'AJUSTE FOFIR'!C315</f>
        <v>54744</v>
      </c>
      <c r="G315" s="30">
        <v>24683.06062188858</v>
      </c>
      <c r="H315" s="30">
        <v>5531.2908908237678</v>
      </c>
      <c r="I315" s="30">
        <v>16308.205973358199</v>
      </c>
      <c r="J315" s="30">
        <v>1254</v>
      </c>
      <c r="K315" s="30">
        <v>1029</v>
      </c>
      <c r="L315" s="30">
        <v>158865</v>
      </c>
      <c r="M315" s="31">
        <v>0</v>
      </c>
      <c r="N315" s="8">
        <f t="shared" si="4"/>
        <v>1086521.8503997813</v>
      </c>
    </row>
    <row r="316" spans="1:14" x14ac:dyDescent="0.25">
      <c r="A316" s="13">
        <v>313</v>
      </c>
      <c r="B316" s="33" t="s">
        <v>325</v>
      </c>
      <c r="C316" s="30">
        <v>145151.34330208783</v>
      </c>
      <c r="D316" s="30">
        <v>52701</v>
      </c>
      <c r="E316" s="30">
        <v>2129</v>
      </c>
      <c r="F316" s="30">
        <f>+'ENERO ORD'!F316+'AJUSTE FOFIR'!C316</f>
        <v>11865</v>
      </c>
      <c r="G316" s="30">
        <v>1617.0618209751583</v>
      </c>
      <c r="H316" s="30">
        <v>1125.5974147484847</v>
      </c>
      <c r="I316" s="30">
        <v>1825.5148799909975</v>
      </c>
      <c r="J316" s="30">
        <v>379</v>
      </c>
      <c r="K316" s="30">
        <v>175</v>
      </c>
      <c r="L316" s="30">
        <v>5024</v>
      </c>
      <c r="M316" s="31">
        <v>0</v>
      </c>
      <c r="N316" s="8">
        <f t="shared" si="4"/>
        <v>221992.51741780248</v>
      </c>
    </row>
    <row r="317" spans="1:14" x14ac:dyDescent="0.25">
      <c r="A317" s="13">
        <v>314</v>
      </c>
      <c r="B317" s="33" t="s">
        <v>326</v>
      </c>
      <c r="C317" s="30">
        <v>180623.95343620895</v>
      </c>
      <c r="D317" s="30">
        <v>96396</v>
      </c>
      <c r="E317" s="30">
        <v>2196</v>
      </c>
      <c r="F317" s="30">
        <f>+'ENERO ORD'!F317+'AJUSTE FOFIR'!C317</f>
        <v>14664</v>
      </c>
      <c r="G317" s="30">
        <v>3931.7876899165985</v>
      </c>
      <c r="H317" s="30">
        <v>1470.327752196506</v>
      </c>
      <c r="I317" s="30">
        <v>3179.6228497586681</v>
      </c>
      <c r="J317" s="30">
        <v>437</v>
      </c>
      <c r="K317" s="30">
        <v>251</v>
      </c>
      <c r="L317" s="30">
        <v>22868</v>
      </c>
      <c r="M317" s="31">
        <v>0</v>
      </c>
      <c r="N317" s="8">
        <f t="shared" si="4"/>
        <v>326017.69172808074</v>
      </c>
    </row>
    <row r="318" spans="1:14" x14ac:dyDescent="0.25">
      <c r="A318" s="13">
        <v>315</v>
      </c>
      <c r="B318" s="33" t="s">
        <v>327</v>
      </c>
      <c r="C318" s="30">
        <v>171548.88448761182</v>
      </c>
      <c r="D318" s="30">
        <v>103064</v>
      </c>
      <c r="E318" s="30">
        <v>2409</v>
      </c>
      <c r="F318" s="30">
        <f>+'ENERO ORD'!F318+'AJUSTE FOFIR'!C318</f>
        <v>12966</v>
      </c>
      <c r="G318" s="30">
        <v>4158.2402440536398</v>
      </c>
      <c r="H318" s="30">
        <v>1232.6528785275277</v>
      </c>
      <c r="I318" s="30">
        <v>2757.2648576139786</v>
      </c>
      <c r="J318" s="30">
        <v>453</v>
      </c>
      <c r="K318" s="30">
        <v>175</v>
      </c>
      <c r="L318" s="30">
        <v>19374</v>
      </c>
      <c r="M318" s="31">
        <v>0</v>
      </c>
      <c r="N318" s="8">
        <f t="shared" si="4"/>
        <v>318138.04246780701</v>
      </c>
    </row>
    <row r="319" spans="1:14" x14ac:dyDescent="0.25">
      <c r="A319" s="13">
        <v>316</v>
      </c>
      <c r="B319" s="33" t="s">
        <v>328</v>
      </c>
      <c r="C319" s="30">
        <v>126539.12688770265</v>
      </c>
      <c r="D319" s="30">
        <v>65568</v>
      </c>
      <c r="E319" s="30">
        <v>2033</v>
      </c>
      <c r="F319" s="30">
        <f>+'ENERO ORD'!F319+'AJUSTE FOFIR'!C319</f>
        <v>8806</v>
      </c>
      <c r="G319" s="30">
        <v>1650.3608426418</v>
      </c>
      <c r="H319" s="30">
        <v>798.08220821430632</v>
      </c>
      <c r="I319" s="30">
        <v>1183.1354768485521</v>
      </c>
      <c r="J319" s="30">
        <v>477</v>
      </c>
      <c r="K319" s="30">
        <v>84</v>
      </c>
      <c r="L319" s="30">
        <v>3791</v>
      </c>
      <c r="M319" s="31">
        <v>0</v>
      </c>
      <c r="N319" s="8">
        <f t="shared" si="4"/>
        <v>210929.70541540728</v>
      </c>
    </row>
    <row r="320" spans="1:14" x14ac:dyDescent="0.25">
      <c r="A320" s="13">
        <v>317</v>
      </c>
      <c r="B320" s="33" t="s">
        <v>329</v>
      </c>
      <c r="C320" s="30">
        <v>149678.23412394212</v>
      </c>
      <c r="D320" s="30">
        <v>82085</v>
      </c>
      <c r="E320" s="30">
        <v>2093</v>
      </c>
      <c r="F320" s="30">
        <f>+'ENERO ORD'!F320+'AJUSTE FOFIR'!C320</f>
        <v>11235</v>
      </c>
      <c r="G320" s="30">
        <v>2795.6035032285172</v>
      </c>
      <c r="H320" s="30">
        <v>1070.6988970115513</v>
      </c>
      <c r="I320" s="30">
        <v>2074.7418025463412</v>
      </c>
      <c r="J320" s="30">
        <v>409</v>
      </c>
      <c r="K320" s="30">
        <v>151</v>
      </c>
      <c r="L320" s="30">
        <v>1714</v>
      </c>
      <c r="M320" s="31">
        <v>0</v>
      </c>
      <c r="N320" s="8">
        <f t="shared" si="4"/>
        <v>253306.27832672853</v>
      </c>
    </row>
    <row r="321" spans="1:14" x14ac:dyDescent="0.25">
      <c r="A321" s="13">
        <v>318</v>
      </c>
      <c r="B321" s="33" t="s">
        <v>330</v>
      </c>
      <c r="C321" s="30">
        <v>6462241.2305915309</v>
      </c>
      <c r="D321" s="30">
        <v>1405445</v>
      </c>
      <c r="E321" s="30">
        <v>59285</v>
      </c>
      <c r="F321" s="30">
        <f>+'ENERO ORD'!F321+'AJUSTE FOFIR'!C321</f>
        <v>713486</v>
      </c>
      <c r="G321" s="30">
        <v>111884.89823494076</v>
      </c>
      <c r="H321" s="30">
        <v>76635.042359029016</v>
      </c>
      <c r="I321" s="30">
        <v>165139.29864945952</v>
      </c>
      <c r="J321" s="30">
        <v>7152</v>
      </c>
      <c r="K321" s="30">
        <v>17658</v>
      </c>
      <c r="L321" s="30">
        <v>0</v>
      </c>
      <c r="M321" s="31">
        <v>0</v>
      </c>
      <c r="N321" s="8">
        <f t="shared" si="4"/>
        <v>9018926.4698349629</v>
      </c>
    </row>
    <row r="322" spans="1:14" x14ac:dyDescent="0.25">
      <c r="A322" s="13">
        <v>319</v>
      </c>
      <c r="B322" s="33" t="s">
        <v>331</v>
      </c>
      <c r="C322" s="30">
        <v>83789.273251221413</v>
      </c>
      <c r="D322" s="30">
        <v>24797</v>
      </c>
      <c r="E322" s="30">
        <v>1199</v>
      </c>
      <c r="F322" s="30">
        <f>+'ENERO ORD'!F322+'AJUSTE FOFIR'!C322</f>
        <v>6302</v>
      </c>
      <c r="G322" s="30">
        <v>2156.1098377910762</v>
      </c>
      <c r="H322" s="30">
        <v>595.70665447960164</v>
      </c>
      <c r="I322" s="30">
        <v>1362.5796451729298</v>
      </c>
      <c r="J322" s="30">
        <v>229</v>
      </c>
      <c r="K322" s="30">
        <v>83</v>
      </c>
      <c r="L322" s="30">
        <v>10708</v>
      </c>
      <c r="M322" s="31">
        <v>0</v>
      </c>
      <c r="N322" s="8">
        <f t="shared" si="4"/>
        <v>131221.669388665</v>
      </c>
    </row>
    <row r="323" spans="1:14" x14ac:dyDescent="0.25">
      <c r="A323" s="13">
        <v>320</v>
      </c>
      <c r="B323" s="33" t="s">
        <v>332</v>
      </c>
      <c r="C323" s="30">
        <v>77325.295426391909</v>
      </c>
      <c r="D323" s="30">
        <v>26878</v>
      </c>
      <c r="E323" s="30">
        <v>1172</v>
      </c>
      <c r="F323" s="30">
        <f>+'ENERO ORD'!F323+'AJUSTE FOFIR'!C323</f>
        <v>5639</v>
      </c>
      <c r="G323" s="30">
        <v>1576.7185633209237</v>
      </c>
      <c r="H323" s="30">
        <v>519.57554240169361</v>
      </c>
      <c r="I323" s="30">
        <v>1021.0239568911854</v>
      </c>
      <c r="J323" s="30">
        <v>224</v>
      </c>
      <c r="K323" s="30">
        <v>64</v>
      </c>
      <c r="L323" s="30">
        <v>0</v>
      </c>
      <c r="M323" s="31">
        <v>0</v>
      </c>
      <c r="N323" s="8">
        <f t="shared" si="4"/>
        <v>114419.61348900571</v>
      </c>
    </row>
    <row r="324" spans="1:14" x14ac:dyDescent="0.25">
      <c r="A324" s="13">
        <v>321</v>
      </c>
      <c r="B324" s="33" t="s">
        <v>333</v>
      </c>
      <c r="C324" s="30">
        <v>105443.60977800826</v>
      </c>
      <c r="D324" s="30">
        <v>44996</v>
      </c>
      <c r="E324" s="30">
        <v>1558</v>
      </c>
      <c r="F324" s="30">
        <f>+'ENERO ORD'!F324+'AJUSTE FOFIR'!C324</f>
        <v>7487</v>
      </c>
      <c r="G324" s="30">
        <v>1673.9331431934429</v>
      </c>
      <c r="H324" s="30">
        <v>693.67878196371771</v>
      </c>
      <c r="I324" s="30">
        <v>1192.1707381993979</v>
      </c>
      <c r="J324" s="30">
        <v>308</v>
      </c>
      <c r="K324" s="30">
        <v>84</v>
      </c>
      <c r="L324" s="30">
        <v>0</v>
      </c>
      <c r="M324" s="31">
        <v>0</v>
      </c>
      <c r="N324" s="8">
        <f t="shared" si="4"/>
        <v>163436.39244136482</v>
      </c>
    </row>
    <row r="325" spans="1:14" x14ac:dyDescent="0.25">
      <c r="A325" s="13">
        <v>322</v>
      </c>
      <c r="B325" s="33" t="s">
        <v>334</v>
      </c>
      <c r="C325" s="30">
        <v>121975.03340281929</v>
      </c>
      <c r="D325" s="30">
        <v>56086</v>
      </c>
      <c r="E325" s="30">
        <v>1972</v>
      </c>
      <c r="F325" s="30">
        <f>+'ENERO ORD'!F325+'AJUSTE FOFIR'!C325</f>
        <v>8210</v>
      </c>
      <c r="G325" s="30">
        <v>1722.6581692774178</v>
      </c>
      <c r="H325" s="30">
        <v>724.27121964780986</v>
      </c>
      <c r="I325" s="30">
        <v>1097.0069625910683</v>
      </c>
      <c r="J325" s="30">
        <v>391</v>
      </c>
      <c r="K325" s="30">
        <v>66</v>
      </c>
      <c r="L325" s="30">
        <v>0</v>
      </c>
      <c r="M325" s="31">
        <v>0</v>
      </c>
      <c r="N325" s="8">
        <f t="shared" ref="N325:N388" si="5">SUM(C325:M325)</f>
        <v>192243.96975433559</v>
      </c>
    </row>
    <row r="326" spans="1:14" x14ac:dyDescent="0.25">
      <c r="A326" s="13">
        <v>323</v>
      </c>
      <c r="B326" s="33" t="s">
        <v>335</v>
      </c>
      <c r="C326" s="30">
        <v>185094.46936705254</v>
      </c>
      <c r="D326" s="30">
        <v>44937</v>
      </c>
      <c r="E326" s="30">
        <v>2450</v>
      </c>
      <c r="F326" s="30">
        <f>+'ENERO ORD'!F326+'AJUSTE FOFIR'!C326</f>
        <v>14419</v>
      </c>
      <c r="G326" s="30">
        <v>5343.006206891253</v>
      </c>
      <c r="H326" s="30">
        <v>1398.6373952496301</v>
      </c>
      <c r="I326" s="30">
        <v>3452.2501899369586</v>
      </c>
      <c r="J326" s="30">
        <v>439</v>
      </c>
      <c r="K326" s="30">
        <v>216</v>
      </c>
      <c r="L326" s="30">
        <v>0</v>
      </c>
      <c r="M326" s="31">
        <v>0</v>
      </c>
      <c r="N326" s="8">
        <f t="shared" si="5"/>
        <v>257749.36315913039</v>
      </c>
    </row>
    <row r="327" spans="1:14" x14ac:dyDescent="0.25">
      <c r="A327" s="13">
        <v>324</v>
      </c>
      <c r="B327" s="33" t="s">
        <v>336</v>
      </c>
      <c r="C327" s="30">
        <v>2873398.2999928645</v>
      </c>
      <c r="D327" s="30">
        <v>1067561</v>
      </c>
      <c r="E327" s="30">
        <v>28261</v>
      </c>
      <c r="F327" s="30">
        <f>+'ENERO ORD'!F327+'AJUSTE FOFIR'!C327</f>
        <v>266578</v>
      </c>
      <c r="G327" s="30">
        <v>107321.0288421797</v>
      </c>
      <c r="H327" s="30">
        <v>28125.003693890314</v>
      </c>
      <c r="I327" s="30">
        <v>79355.683049881249</v>
      </c>
      <c r="J327" s="30">
        <v>4467</v>
      </c>
      <c r="K327" s="30">
        <v>5759</v>
      </c>
      <c r="L327" s="30">
        <v>8238</v>
      </c>
      <c r="M327" s="31">
        <v>0</v>
      </c>
      <c r="N327" s="8">
        <f t="shared" si="5"/>
        <v>4469064.0155788166</v>
      </c>
    </row>
    <row r="328" spans="1:14" x14ac:dyDescent="0.25">
      <c r="A328" s="13">
        <v>325</v>
      </c>
      <c r="B328" s="33" t="s">
        <v>337</v>
      </c>
      <c r="C328" s="30">
        <v>645364.09920923703</v>
      </c>
      <c r="D328" s="30">
        <v>195318</v>
      </c>
      <c r="E328" s="30">
        <v>7359</v>
      </c>
      <c r="F328" s="30">
        <f>+'ENERO ORD'!F328+'AJUSTE FOFIR'!C328</f>
        <v>56152</v>
      </c>
      <c r="G328" s="30">
        <v>26255.444002251828</v>
      </c>
      <c r="H328" s="30">
        <v>5712.6584728530397</v>
      </c>
      <c r="I328" s="30">
        <v>17105.584105205828</v>
      </c>
      <c r="J328" s="30">
        <v>1215</v>
      </c>
      <c r="K328" s="30">
        <v>1069</v>
      </c>
      <c r="L328" s="30">
        <v>39142</v>
      </c>
      <c r="M328" s="31">
        <v>0</v>
      </c>
      <c r="N328" s="8">
        <f t="shared" si="5"/>
        <v>994692.78578954772</v>
      </c>
    </row>
    <row r="329" spans="1:14" x14ac:dyDescent="0.25">
      <c r="A329" s="13">
        <v>326</v>
      </c>
      <c r="B329" s="33" t="s">
        <v>338</v>
      </c>
      <c r="C329" s="30">
        <v>370509.01311756292</v>
      </c>
      <c r="D329" s="30">
        <v>179110</v>
      </c>
      <c r="E329" s="30">
        <v>4672</v>
      </c>
      <c r="F329" s="30">
        <f>+'ENERO ORD'!F329+'AJUSTE FOFIR'!C329</f>
        <v>29735</v>
      </c>
      <c r="G329" s="30">
        <v>11131.241298272582</v>
      </c>
      <c r="H329" s="30">
        <v>2938.5166801086139</v>
      </c>
      <c r="I329" s="30">
        <v>7473.9423784216142</v>
      </c>
      <c r="J329" s="30">
        <v>855</v>
      </c>
      <c r="K329" s="30">
        <v>485</v>
      </c>
      <c r="L329" s="30">
        <v>0</v>
      </c>
      <c r="M329" s="31">
        <v>0</v>
      </c>
      <c r="N329" s="8">
        <f t="shared" si="5"/>
        <v>606909.71347436588</v>
      </c>
    </row>
    <row r="330" spans="1:14" x14ac:dyDescent="0.25">
      <c r="A330" s="13">
        <v>327</v>
      </c>
      <c r="B330" s="33" t="s">
        <v>339</v>
      </c>
      <c r="C330" s="30">
        <v>1748501.917987217</v>
      </c>
      <c r="D330" s="30">
        <v>743710</v>
      </c>
      <c r="E330" s="30">
        <v>21190</v>
      </c>
      <c r="F330" s="30">
        <f>+'ENERO ORD'!F330+'AJUSTE FOFIR'!C330</f>
        <v>145252</v>
      </c>
      <c r="G330" s="30">
        <v>34543.684623114212</v>
      </c>
      <c r="H330" s="30">
        <v>14526.947516298063</v>
      </c>
      <c r="I330" s="30">
        <v>30372.476732709667</v>
      </c>
      <c r="J330" s="30">
        <v>3680</v>
      </c>
      <c r="K330" s="30">
        <v>2538</v>
      </c>
      <c r="L330" s="30">
        <v>0</v>
      </c>
      <c r="M330" s="31">
        <v>0</v>
      </c>
      <c r="N330" s="8">
        <f t="shared" si="5"/>
        <v>2744315.0268593389</v>
      </c>
    </row>
    <row r="331" spans="1:14" x14ac:dyDescent="0.25">
      <c r="A331" s="13">
        <v>328</v>
      </c>
      <c r="B331" s="33" t="s">
        <v>340</v>
      </c>
      <c r="C331" s="30">
        <v>121438.06137504503</v>
      </c>
      <c r="D331" s="30">
        <v>41064</v>
      </c>
      <c r="E331" s="30">
        <v>1770</v>
      </c>
      <c r="F331" s="30">
        <f>+'ENERO ORD'!F331+'AJUSTE FOFIR'!C331</f>
        <v>9348</v>
      </c>
      <c r="G331" s="30">
        <v>3182.4586905423794</v>
      </c>
      <c r="H331" s="30">
        <v>880.39971665900441</v>
      </c>
      <c r="I331" s="30">
        <v>2039.7432604627004</v>
      </c>
      <c r="J331" s="30">
        <v>329</v>
      </c>
      <c r="K331" s="30">
        <v>125</v>
      </c>
      <c r="L331" s="30">
        <v>5358</v>
      </c>
      <c r="M331" s="31">
        <v>0</v>
      </c>
      <c r="N331" s="8">
        <f t="shared" si="5"/>
        <v>185534.66304270914</v>
      </c>
    </row>
    <row r="332" spans="1:14" x14ac:dyDescent="0.25">
      <c r="A332" s="13">
        <v>329</v>
      </c>
      <c r="B332" s="33" t="s">
        <v>341</v>
      </c>
      <c r="C332" s="30">
        <v>128927.6881362111</v>
      </c>
      <c r="D332" s="30">
        <v>41030</v>
      </c>
      <c r="E332" s="30">
        <v>1913</v>
      </c>
      <c r="F332" s="30">
        <f>+'ENERO ORD'!F332+'AJUSTE FOFIR'!C332</f>
        <v>9131</v>
      </c>
      <c r="G332" s="30">
        <v>2556.1531214343013</v>
      </c>
      <c r="H332" s="30">
        <v>843.53166546331397</v>
      </c>
      <c r="I332" s="30">
        <v>1633.116685320241</v>
      </c>
      <c r="J332" s="30">
        <v>374</v>
      </c>
      <c r="K332" s="30">
        <v>100</v>
      </c>
      <c r="L332" s="30">
        <v>8902</v>
      </c>
      <c r="M332" s="31">
        <v>0</v>
      </c>
      <c r="N332" s="8">
        <f t="shared" si="5"/>
        <v>195410.48960842896</v>
      </c>
    </row>
    <row r="333" spans="1:14" x14ac:dyDescent="0.25">
      <c r="A333" s="13">
        <v>330</v>
      </c>
      <c r="B333" s="33" t="s">
        <v>342</v>
      </c>
      <c r="C333" s="30">
        <v>273830.03301300749</v>
      </c>
      <c r="D333" s="30">
        <v>55846</v>
      </c>
      <c r="E333" s="30">
        <v>3553</v>
      </c>
      <c r="F333" s="30">
        <f>+'ENERO ORD'!F333+'AJUSTE FOFIR'!C333</f>
        <v>22701</v>
      </c>
      <c r="G333" s="30">
        <v>9550.1535316201789</v>
      </c>
      <c r="H333" s="30">
        <v>2234.0969953304289</v>
      </c>
      <c r="I333" s="30">
        <v>6112.4209368454176</v>
      </c>
      <c r="J333" s="30">
        <v>632</v>
      </c>
      <c r="K333" s="30">
        <v>378</v>
      </c>
      <c r="L333" s="30">
        <v>4946</v>
      </c>
      <c r="M333" s="31">
        <v>0</v>
      </c>
      <c r="N333" s="8">
        <f t="shared" si="5"/>
        <v>379782.70447680348</v>
      </c>
    </row>
    <row r="334" spans="1:14" x14ac:dyDescent="0.25">
      <c r="A334" s="13">
        <v>331</v>
      </c>
      <c r="B334" s="33" t="s">
        <v>343</v>
      </c>
      <c r="C334" s="30">
        <v>198936.30616218134</v>
      </c>
      <c r="D334" s="30">
        <v>67197</v>
      </c>
      <c r="E334" s="30">
        <v>2393</v>
      </c>
      <c r="F334" s="30">
        <f>+'ENERO ORD'!F334+'AJUSTE FOFIR'!C334</f>
        <v>17493</v>
      </c>
      <c r="G334" s="30">
        <v>2180.9798314023965</v>
      </c>
      <c r="H334" s="30">
        <v>1758.0128095390514</v>
      </c>
      <c r="I334" s="30">
        <v>3100.0966199463364</v>
      </c>
      <c r="J334" s="30">
        <v>374</v>
      </c>
      <c r="K334" s="30">
        <v>326</v>
      </c>
      <c r="L334" s="30">
        <v>0</v>
      </c>
      <c r="M334" s="31">
        <v>0</v>
      </c>
      <c r="N334" s="8">
        <f t="shared" si="5"/>
        <v>293758.39542306913</v>
      </c>
    </row>
    <row r="335" spans="1:14" x14ac:dyDescent="0.25">
      <c r="A335" s="13">
        <v>332</v>
      </c>
      <c r="B335" s="33" t="s">
        <v>344</v>
      </c>
      <c r="C335" s="30">
        <v>61606.070446394689</v>
      </c>
      <c r="D335" s="30">
        <v>32394</v>
      </c>
      <c r="E335" s="30">
        <v>980</v>
      </c>
      <c r="F335" s="30">
        <f>+'ENERO ORD'!F335+'AJUSTE FOFIR'!C335</f>
        <v>4272</v>
      </c>
      <c r="G335" s="30">
        <v>836.14016161614666</v>
      </c>
      <c r="H335" s="30">
        <v>382.39600649533543</v>
      </c>
      <c r="I335" s="30">
        <v>578.37665735520181</v>
      </c>
      <c r="J335" s="30">
        <v>193</v>
      </c>
      <c r="K335" s="30">
        <v>40</v>
      </c>
      <c r="L335" s="30">
        <v>2754</v>
      </c>
      <c r="M335" s="31">
        <v>0</v>
      </c>
      <c r="N335" s="8">
        <f t="shared" si="5"/>
        <v>104035.98327186138</v>
      </c>
    </row>
    <row r="336" spans="1:14" x14ac:dyDescent="0.25">
      <c r="A336" s="13">
        <v>333</v>
      </c>
      <c r="B336" s="33" t="s">
        <v>345</v>
      </c>
      <c r="C336" s="30">
        <v>290613.72919779085</v>
      </c>
      <c r="D336" s="30">
        <v>66709</v>
      </c>
      <c r="E336" s="30">
        <v>3187</v>
      </c>
      <c r="F336" s="30">
        <f>+'ENERO ORD'!F336+'AJUSTE FOFIR'!C336</f>
        <v>29150</v>
      </c>
      <c r="G336" s="30">
        <v>7400.8791362280481</v>
      </c>
      <c r="H336" s="30">
        <v>3027.5525706880694</v>
      </c>
      <c r="I336" s="30">
        <v>7181.1441672553083</v>
      </c>
      <c r="J336" s="30">
        <v>527</v>
      </c>
      <c r="K336" s="30">
        <v>641</v>
      </c>
      <c r="L336" s="30">
        <v>0</v>
      </c>
      <c r="M336" s="31">
        <v>0</v>
      </c>
      <c r="N336" s="8">
        <f t="shared" si="5"/>
        <v>408437.3050719623</v>
      </c>
    </row>
    <row r="337" spans="1:14" x14ac:dyDescent="0.25">
      <c r="A337" s="13">
        <v>334</v>
      </c>
      <c r="B337" s="33" t="s">
        <v>346</v>
      </c>
      <c r="C337" s="30">
        <v>2592763.1094341683</v>
      </c>
      <c r="D337" s="30">
        <v>843954</v>
      </c>
      <c r="E337" s="30">
        <v>28001</v>
      </c>
      <c r="F337" s="30">
        <f>+'ENERO ORD'!F337+'AJUSTE FOFIR'!C337</f>
        <v>245073</v>
      </c>
      <c r="G337" s="30">
        <v>112787.42082154875</v>
      </c>
      <c r="H337" s="30">
        <v>25329.962735310339</v>
      </c>
      <c r="I337" s="30">
        <v>76923.802782876344</v>
      </c>
      <c r="J337" s="30">
        <v>4208</v>
      </c>
      <c r="K337" s="30">
        <v>5155</v>
      </c>
      <c r="L337" s="30">
        <v>0</v>
      </c>
      <c r="M337" s="31">
        <v>0</v>
      </c>
      <c r="N337" s="8">
        <f t="shared" si="5"/>
        <v>3934195.2957739038</v>
      </c>
    </row>
    <row r="338" spans="1:14" x14ac:dyDescent="0.25">
      <c r="A338" s="13">
        <v>335</v>
      </c>
      <c r="B338" s="33" t="s">
        <v>347</v>
      </c>
      <c r="C338" s="30">
        <v>122077.20780816789</v>
      </c>
      <c r="D338" s="30">
        <v>50524</v>
      </c>
      <c r="E338" s="30">
        <v>1937</v>
      </c>
      <c r="F338" s="30">
        <f>+'ENERO ORD'!F338+'AJUSTE FOFIR'!C338</f>
        <v>8360</v>
      </c>
      <c r="G338" s="30">
        <v>1928.025478763047</v>
      </c>
      <c r="H338" s="30">
        <v>746.55181170664332</v>
      </c>
      <c r="I338" s="30">
        <v>1220.5061913206068</v>
      </c>
      <c r="J338" s="30">
        <v>381</v>
      </c>
      <c r="K338" s="30">
        <v>74</v>
      </c>
      <c r="L338" s="30">
        <v>0</v>
      </c>
      <c r="M338" s="31">
        <v>0</v>
      </c>
      <c r="N338" s="8">
        <f t="shared" si="5"/>
        <v>187248.2912899582</v>
      </c>
    </row>
    <row r="339" spans="1:14" x14ac:dyDescent="0.25">
      <c r="A339" s="13">
        <v>336</v>
      </c>
      <c r="B339" s="33" t="s">
        <v>348</v>
      </c>
      <c r="C339" s="30">
        <v>249313.22724304386</v>
      </c>
      <c r="D339" s="30">
        <v>119696</v>
      </c>
      <c r="E339" s="30">
        <v>3232</v>
      </c>
      <c r="F339" s="30">
        <f>+'ENERO ORD'!F339+'AJUSTE FOFIR'!C339</f>
        <v>20248</v>
      </c>
      <c r="G339" s="30">
        <v>3786.2980968412994</v>
      </c>
      <c r="H339" s="30">
        <v>1990.3353108853571</v>
      </c>
      <c r="I339" s="30">
        <v>3690.1358860946466</v>
      </c>
      <c r="J339" s="30">
        <v>593</v>
      </c>
      <c r="K339" s="30">
        <v>329</v>
      </c>
      <c r="L339" s="30">
        <v>0</v>
      </c>
      <c r="M339" s="31">
        <v>0</v>
      </c>
      <c r="N339" s="8">
        <f t="shared" si="5"/>
        <v>402877.99653686513</v>
      </c>
    </row>
    <row r="340" spans="1:14" x14ac:dyDescent="0.25">
      <c r="A340" s="13">
        <v>337</v>
      </c>
      <c r="B340" s="33" t="s">
        <v>349</v>
      </c>
      <c r="C340" s="30">
        <v>422407.05395415134</v>
      </c>
      <c r="D340" s="30">
        <v>101844</v>
      </c>
      <c r="E340" s="30">
        <v>4869</v>
      </c>
      <c r="F340" s="30">
        <f>+'ENERO ORD'!F340+'AJUSTE FOFIR'!C340</f>
        <v>36066</v>
      </c>
      <c r="G340" s="30">
        <v>12301.083400434425</v>
      </c>
      <c r="H340" s="30">
        <v>3652.9659172300107</v>
      </c>
      <c r="I340" s="30">
        <v>9228.4331929739637</v>
      </c>
      <c r="J340" s="30">
        <v>804</v>
      </c>
      <c r="K340" s="30">
        <v>669</v>
      </c>
      <c r="L340" s="30">
        <v>16731</v>
      </c>
      <c r="M340" s="31">
        <v>0</v>
      </c>
      <c r="N340" s="8">
        <f t="shared" si="5"/>
        <v>608572.53646478977</v>
      </c>
    </row>
    <row r="341" spans="1:14" x14ac:dyDescent="0.25">
      <c r="A341" s="13">
        <v>338</v>
      </c>
      <c r="B341" s="33" t="s">
        <v>350</v>
      </c>
      <c r="C341" s="30">
        <v>671885.30325335718</v>
      </c>
      <c r="D341" s="30">
        <v>305545</v>
      </c>
      <c r="E341" s="30">
        <v>6878</v>
      </c>
      <c r="F341" s="30">
        <f>+'ENERO ORD'!F341+'AJUSTE FOFIR'!C341</f>
        <v>62453</v>
      </c>
      <c r="G341" s="30">
        <v>23429.935934361791</v>
      </c>
      <c r="H341" s="30">
        <v>6498.9350109120805</v>
      </c>
      <c r="I341" s="30">
        <v>17653.176366075284</v>
      </c>
      <c r="J341" s="30">
        <v>972</v>
      </c>
      <c r="K341" s="30">
        <v>1322</v>
      </c>
      <c r="L341" s="30">
        <v>0</v>
      </c>
      <c r="M341" s="31">
        <v>0</v>
      </c>
      <c r="N341" s="8">
        <f t="shared" si="5"/>
        <v>1096637.3505647064</v>
      </c>
    </row>
    <row r="342" spans="1:14" x14ac:dyDescent="0.25">
      <c r="A342" s="13">
        <v>339</v>
      </c>
      <c r="B342" s="33" t="s">
        <v>351</v>
      </c>
      <c r="C342" s="30">
        <v>405960.68628621782</v>
      </c>
      <c r="D342" s="30">
        <v>166323</v>
      </c>
      <c r="E342" s="30">
        <v>3463</v>
      </c>
      <c r="F342" s="30">
        <f>+'ENERO ORD'!F342+'AJUSTE FOFIR'!C342</f>
        <v>25875</v>
      </c>
      <c r="G342" s="30">
        <v>9800.9824536061478</v>
      </c>
      <c r="H342" s="30">
        <v>2866.5046031113689</v>
      </c>
      <c r="I342" s="30">
        <v>6459.5262650603299</v>
      </c>
      <c r="J342" s="30">
        <v>864</v>
      </c>
      <c r="K342" s="30">
        <v>421</v>
      </c>
      <c r="L342" s="30">
        <v>0</v>
      </c>
      <c r="M342" s="31">
        <v>0</v>
      </c>
      <c r="N342" s="8">
        <f t="shared" si="5"/>
        <v>622033.69960799557</v>
      </c>
    </row>
    <row r="343" spans="1:14" x14ac:dyDescent="0.25">
      <c r="A343" s="13">
        <v>340</v>
      </c>
      <c r="B343" s="33" t="s">
        <v>352</v>
      </c>
      <c r="C343" s="30">
        <v>150760.09090459358</v>
      </c>
      <c r="D343" s="30">
        <v>37765</v>
      </c>
      <c r="E343" s="30">
        <v>2168</v>
      </c>
      <c r="F343" s="30">
        <f>+'ENERO ORD'!F343+'AJUSTE FOFIR'!C343</f>
        <v>11340</v>
      </c>
      <c r="G343" s="30">
        <v>3896.2454118589067</v>
      </c>
      <c r="H343" s="30">
        <v>1070.1347258117121</v>
      </c>
      <c r="I343" s="30">
        <v>2444.5042697528002</v>
      </c>
      <c r="J343" s="30">
        <v>415</v>
      </c>
      <c r="K343" s="30">
        <v>148</v>
      </c>
      <c r="L343" s="30">
        <v>0</v>
      </c>
      <c r="M343" s="31">
        <v>0</v>
      </c>
      <c r="N343" s="8">
        <f t="shared" si="5"/>
        <v>210006.97531201699</v>
      </c>
    </row>
    <row r="344" spans="1:14" x14ac:dyDescent="0.25">
      <c r="A344" s="13">
        <v>341</v>
      </c>
      <c r="B344" s="33" t="s">
        <v>353</v>
      </c>
      <c r="C344" s="30">
        <v>101247.59950894094</v>
      </c>
      <c r="D344" s="30">
        <v>39521</v>
      </c>
      <c r="E344" s="30">
        <v>1426</v>
      </c>
      <c r="F344" s="30">
        <f>+'ENERO ORD'!F344+'AJUSTE FOFIR'!C344</f>
        <v>7769</v>
      </c>
      <c r="G344" s="30">
        <v>538.63810514203146</v>
      </c>
      <c r="H344" s="30">
        <v>747.77031604300589</v>
      </c>
      <c r="I344" s="30">
        <v>969.05593576447268</v>
      </c>
      <c r="J344" s="30">
        <v>316</v>
      </c>
      <c r="K344" s="30">
        <v>109</v>
      </c>
      <c r="L344" s="30">
        <v>3238</v>
      </c>
      <c r="M344" s="31">
        <v>0</v>
      </c>
      <c r="N344" s="8">
        <f t="shared" si="5"/>
        <v>155882.06386589044</v>
      </c>
    </row>
    <row r="345" spans="1:14" x14ac:dyDescent="0.25">
      <c r="A345" s="13">
        <v>342</v>
      </c>
      <c r="B345" s="33" t="s">
        <v>354</v>
      </c>
      <c r="C345" s="30">
        <v>504222.86085215362</v>
      </c>
      <c r="D345" s="30">
        <v>164676</v>
      </c>
      <c r="E345" s="30">
        <v>4578</v>
      </c>
      <c r="F345" s="30">
        <f>+'ENERO ORD'!F345+'AJUSTE FOFIR'!C345</f>
        <v>39446</v>
      </c>
      <c r="G345" s="30">
        <v>9272.4091801543254</v>
      </c>
      <c r="H345" s="30">
        <v>4133.1382259592592</v>
      </c>
      <c r="I345" s="30">
        <v>8582.4019707110965</v>
      </c>
      <c r="J345" s="30">
        <v>597</v>
      </c>
      <c r="K345" s="30">
        <v>747</v>
      </c>
      <c r="L345" s="30">
        <v>0</v>
      </c>
      <c r="M345" s="31">
        <v>0</v>
      </c>
      <c r="N345" s="8">
        <f t="shared" si="5"/>
        <v>736254.81022897828</v>
      </c>
    </row>
    <row r="346" spans="1:14" x14ac:dyDescent="0.25">
      <c r="A346" s="13">
        <v>343</v>
      </c>
      <c r="B346" s="33" t="s">
        <v>355</v>
      </c>
      <c r="C346" s="30">
        <v>198471.68336853926</v>
      </c>
      <c r="D346" s="30">
        <v>96709</v>
      </c>
      <c r="E346" s="30">
        <v>2579</v>
      </c>
      <c r="F346" s="30">
        <f>+'ENERO ORD'!F346+'AJUSTE FOFIR'!C346</f>
        <v>16495</v>
      </c>
      <c r="G346" s="30">
        <v>4479.0536589094545</v>
      </c>
      <c r="H346" s="30">
        <v>1624.4864511627343</v>
      </c>
      <c r="I346" s="30">
        <v>3552.559244937464</v>
      </c>
      <c r="J346" s="30">
        <v>466</v>
      </c>
      <c r="K346" s="30">
        <v>276</v>
      </c>
      <c r="L346" s="30">
        <v>0</v>
      </c>
      <c r="M346" s="31">
        <v>0</v>
      </c>
      <c r="N346" s="8">
        <f t="shared" si="5"/>
        <v>324652.78272354888</v>
      </c>
    </row>
    <row r="347" spans="1:14" x14ac:dyDescent="0.25">
      <c r="A347" s="13">
        <v>344</v>
      </c>
      <c r="B347" s="33" t="s">
        <v>356</v>
      </c>
      <c r="C347" s="30">
        <v>221361.10720368623</v>
      </c>
      <c r="D347" s="30">
        <v>103715</v>
      </c>
      <c r="E347" s="30">
        <v>2834</v>
      </c>
      <c r="F347" s="30">
        <f>+'ENERO ORD'!F347+'AJUSTE FOFIR'!C347</f>
        <v>17259</v>
      </c>
      <c r="G347" s="30">
        <v>6226.172676589129</v>
      </c>
      <c r="H347" s="30">
        <v>1694.3892138880892</v>
      </c>
      <c r="I347" s="30">
        <v>4140.2520916323374</v>
      </c>
      <c r="J347" s="30">
        <v>538</v>
      </c>
      <c r="K347" s="30">
        <v>267</v>
      </c>
      <c r="L347" s="30">
        <v>0</v>
      </c>
      <c r="M347" s="31">
        <v>0</v>
      </c>
      <c r="N347" s="8">
        <f t="shared" si="5"/>
        <v>358034.9211857958</v>
      </c>
    </row>
    <row r="348" spans="1:14" x14ac:dyDescent="0.25">
      <c r="A348" s="13">
        <v>345</v>
      </c>
      <c r="B348" s="33" t="s">
        <v>357</v>
      </c>
      <c r="C348" s="30">
        <v>270623.77281826828</v>
      </c>
      <c r="D348" s="30">
        <v>75768</v>
      </c>
      <c r="E348" s="30">
        <v>3415</v>
      </c>
      <c r="F348" s="30">
        <f>+'ENERO ORD'!F348+'AJUSTE FOFIR'!C348</f>
        <v>22390</v>
      </c>
      <c r="G348" s="30">
        <v>9314.9711022096963</v>
      </c>
      <c r="H348" s="30">
        <v>2216.544663679545</v>
      </c>
      <c r="I348" s="30">
        <v>6032.4272272866956</v>
      </c>
      <c r="J348" s="30">
        <v>596</v>
      </c>
      <c r="K348" s="30">
        <v>379</v>
      </c>
      <c r="L348" s="30">
        <v>68085</v>
      </c>
      <c r="M348" s="31">
        <v>0</v>
      </c>
      <c r="N348" s="8">
        <f t="shared" si="5"/>
        <v>458820.71581144421</v>
      </c>
    </row>
    <row r="349" spans="1:14" x14ac:dyDescent="0.25">
      <c r="A349" s="13">
        <v>346</v>
      </c>
      <c r="B349" s="33" t="s">
        <v>358</v>
      </c>
      <c r="C349" s="30">
        <v>262096.67204394136</v>
      </c>
      <c r="D349" s="30">
        <v>76089</v>
      </c>
      <c r="E349" s="30">
        <v>2817</v>
      </c>
      <c r="F349" s="30">
        <f>+'ENERO ORD'!F349+'AJUSTE FOFIR'!C349</f>
        <v>25705</v>
      </c>
      <c r="G349" s="30">
        <v>3436.8150615372101</v>
      </c>
      <c r="H349" s="30">
        <v>2662.223455464527</v>
      </c>
      <c r="I349" s="30">
        <v>5187.2762925479401</v>
      </c>
      <c r="J349" s="30">
        <v>391</v>
      </c>
      <c r="K349" s="30">
        <v>557</v>
      </c>
      <c r="L349" s="30">
        <v>8302</v>
      </c>
      <c r="M349" s="31">
        <v>0</v>
      </c>
      <c r="N349" s="8">
        <f t="shared" si="5"/>
        <v>387243.98685349099</v>
      </c>
    </row>
    <row r="350" spans="1:14" x14ac:dyDescent="0.25">
      <c r="A350" s="13">
        <v>347</v>
      </c>
      <c r="B350" s="33" t="s">
        <v>359</v>
      </c>
      <c r="C350" s="30">
        <v>248371.1496009418</v>
      </c>
      <c r="D350" s="30">
        <v>54170</v>
      </c>
      <c r="E350" s="30">
        <v>3204</v>
      </c>
      <c r="F350" s="30">
        <f>+'ENERO ORD'!F350+'AJUSTE FOFIR'!C350</f>
        <v>21031</v>
      </c>
      <c r="G350" s="30">
        <v>9379.0808973289477</v>
      </c>
      <c r="H350" s="30">
        <v>2077.0934370267291</v>
      </c>
      <c r="I350" s="30">
        <v>5916.8662528706891</v>
      </c>
      <c r="J350" s="30">
        <v>560</v>
      </c>
      <c r="K350" s="30">
        <v>361</v>
      </c>
      <c r="L350" s="30">
        <v>5950</v>
      </c>
      <c r="M350" s="31">
        <v>0</v>
      </c>
      <c r="N350" s="8">
        <f t="shared" si="5"/>
        <v>351020.1901881682</v>
      </c>
    </row>
    <row r="351" spans="1:14" x14ac:dyDescent="0.25">
      <c r="A351" s="13">
        <v>348</v>
      </c>
      <c r="B351" s="33" t="s">
        <v>360</v>
      </c>
      <c r="C351" s="30">
        <v>586906.6874614394</v>
      </c>
      <c r="D351" s="30">
        <v>286901</v>
      </c>
      <c r="E351" s="30">
        <v>7249</v>
      </c>
      <c r="F351" s="30">
        <f>+'ENERO ORD'!F351+'AJUSTE FOFIR'!C351</f>
        <v>49170</v>
      </c>
      <c r="G351" s="30">
        <v>18156.177499087087</v>
      </c>
      <c r="H351" s="30">
        <v>4897.2087524599056</v>
      </c>
      <c r="I351" s="30">
        <v>12619.249321111656</v>
      </c>
      <c r="J351" s="30">
        <v>1239</v>
      </c>
      <c r="K351" s="30">
        <v>857</v>
      </c>
      <c r="L351" s="30">
        <v>0</v>
      </c>
      <c r="M351" s="31">
        <v>0</v>
      </c>
      <c r="N351" s="8">
        <f t="shared" si="5"/>
        <v>967995.32303409814</v>
      </c>
    </row>
    <row r="352" spans="1:14" x14ac:dyDescent="0.25">
      <c r="A352" s="13">
        <v>349</v>
      </c>
      <c r="B352" s="33" t="s">
        <v>361</v>
      </c>
      <c r="C352" s="30">
        <v>157765.22416524345</v>
      </c>
      <c r="D352" s="30">
        <v>43565</v>
      </c>
      <c r="E352" s="30">
        <v>2180</v>
      </c>
      <c r="F352" s="30">
        <f>+'ENERO ORD'!F352+'AJUSTE FOFIR'!C352</f>
        <v>12498</v>
      </c>
      <c r="G352" s="30">
        <v>4871.474806669823</v>
      </c>
      <c r="H352" s="30">
        <v>1202.1620064920555</v>
      </c>
      <c r="I352" s="30">
        <v>3063.3213354692175</v>
      </c>
      <c r="J352" s="30">
        <v>399</v>
      </c>
      <c r="K352" s="30">
        <v>185</v>
      </c>
      <c r="L352" s="30">
        <v>33855</v>
      </c>
      <c r="M352" s="31">
        <v>0</v>
      </c>
      <c r="N352" s="8">
        <f t="shared" si="5"/>
        <v>259584.18231387454</v>
      </c>
    </row>
    <row r="353" spans="1:14" x14ac:dyDescent="0.25">
      <c r="A353" s="13">
        <v>350</v>
      </c>
      <c r="B353" s="33" t="s">
        <v>362</v>
      </c>
      <c r="C353" s="30">
        <v>1556408.3065670542</v>
      </c>
      <c r="D353" s="30">
        <v>568565</v>
      </c>
      <c r="E353" s="30">
        <v>16080</v>
      </c>
      <c r="F353" s="30">
        <f>+'ENERO ORD'!F353+'AJUSTE FOFIR'!C353</f>
        <v>150976</v>
      </c>
      <c r="G353" s="30">
        <v>38633.593744760874</v>
      </c>
      <c r="H353" s="30">
        <v>15783.525209149111</v>
      </c>
      <c r="I353" s="30">
        <v>36949.831156696971</v>
      </c>
      <c r="J353" s="30">
        <v>2557</v>
      </c>
      <c r="K353" s="30">
        <v>3307</v>
      </c>
      <c r="L353" s="30">
        <v>385953</v>
      </c>
      <c r="M353" s="31">
        <v>0</v>
      </c>
      <c r="N353" s="8">
        <f t="shared" si="5"/>
        <v>2775213.2566776611</v>
      </c>
    </row>
    <row r="354" spans="1:14" x14ac:dyDescent="0.25">
      <c r="A354" s="13">
        <v>351</v>
      </c>
      <c r="B354" s="33" t="s">
        <v>363</v>
      </c>
      <c r="C354" s="30">
        <v>228934.38984243255</v>
      </c>
      <c r="D354" s="30">
        <v>124573</v>
      </c>
      <c r="E354" s="30">
        <v>2954</v>
      </c>
      <c r="F354" s="30">
        <f>+'ENERO ORD'!F354+'AJUSTE FOFIR'!C354</f>
        <v>20158</v>
      </c>
      <c r="G354" s="30">
        <v>6229.2917478897907</v>
      </c>
      <c r="H354" s="30">
        <v>1997.8615333364673</v>
      </c>
      <c r="I354" s="30">
        <v>4805.5982671155671</v>
      </c>
      <c r="J354" s="30">
        <v>494</v>
      </c>
      <c r="K354" s="30">
        <v>362</v>
      </c>
      <c r="L354" s="30">
        <v>0</v>
      </c>
      <c r="M354" s="31">
        <v>0</v>
      </c>
      <c r="N354" s="8">
        <f t="shared" si="5"/>
        <v>390508.1413907744</v>
      </c>
    </row>
    <row r="355" spans="1:14" x14ac:dyDescent="0.25">
      <c r="A355" s="13">
        <v>352</v>
      </c>
      <c r="B355" s="33" t="s">
        <v>364</v>
      </c>
      <c r="C355" s="30">
        <v>267374.20668278419</v>
      </c>
      <c r="D355" s="30">
        <v>59358</v>
      </c>
      <c r="E355" s="30">
        <v>3390</v>
      </c>
      <c r="F355" s="30">
        <f>+'ENERO ORD'!F355+'AJUSTE FOFIR'!C355</f>
        <v>23263</v>
      </c>
      <c r="G355" s="30">
        <v>10777.694556603083</v>
      </c>
      <c r="H355" s="30">
        <v>2313.7045364120722</v>
      </c>
      <c r="I355" s="30">
        <v>6902.5137027334904</v>
      </c>
      <c r="J355" s="30">
        <v>580</v>
      </c>
      <c r="K355" s="30">
        <v>417</v>
      </c>
      <c r="L355" s="30">
        <v>49300</v>
      </c>
      <c r="M355" s="31">
        <v>0</v>
      </c>
      <c r="N355" s="8">
        <f t="shared" si="5"/>
        <v>423676.11947853287</v>
      </c>
    </row>
    <row r="356" spans="1:14" x14ac:dyDescent="0.25">
      <c r="A356" s="13">
        <v>353</v>
      </c>
      <c r="B356" s="33" t="s">
        <v>365</v>
      </c>
      <c r="C356" s="30">
        <v>181925.47771434957</v>
      </c>
      <c r="D356" s="30">
        <v>124991</v>
      </c>
      <c r="E356" s="30">
        <v>2414</v>
      </c>
      <c r="F356" s="30">
        <f>+'ENERO ORD'!F356+'AJUSTE FOFIR'!C356</f>
        <v>14711</v>
      </c>
      <c r="G356" s="30">
        <v>5362.3874788983721</v>
      </c>
      <c r="H356" s="30">
        <v>1435.0847831829283</v>
      </c>
      <c r="I356" s="30">
        <v>3574.3609598309195</v>
      </c>
      <c r="J356" s="30">
        <v>439</v>
      </c>
      <c r="K356" s="30">
        <v>233</v>
      </c>
      <c r="L356" s="30">
        <v>0</v>
      </c>
      <c r="M356" s="31">
        <v>0</v>
      </c>
      <c r="N356" s="8">
        <f t="shared" si="5"/>
        <v>335085.31093626184</v>
      </c>
    </row>
    <row r="357" spans="1:14" x14ac:dyDescent="0.25">
      <c r="A357" s="13">
        <v>354</v>
      </c>
      <c r="B357" s="33" t="s">
        <v>366</v>
      </c>
      <c r="C357" s="30">
        <v>96974.342348163671</v>
      </c>
      <c r="D357" s="30">
        <v>54205</v>
      </c>
      <c r="E357" s="30">
        <v>1602</v>
      </c>
      <c r="F357" s="30">
        <f>+'ENERO ORD'!F357+'AJUSTE FOFIR'!C357</f>
        <v>6354</v>
      </c>
      <c r="G357" s="30">
        <v>1049.1564105476828</v>
      </c>
      <c r="H357" s="30">
        <v>551.14095623012622</v>
      </c>
      <c r="I357" s="30">
        <v>688.17812185327432</v>
      </c>
      <c r="J357" s="30">
        <v>319</v>
      </c>
      <c r="K357" s="30">
        <v>43</v>
      </c>
      <c r="L357" s="30">
        <v>0</v>
      </c>
      <c r="M357" s="31">
        <v>0</v>
      </c>
      <c r="N357" s="8">
        <f t="shared" si="5"/>
        <v>161785.81783679471</v>
      </c>
    </row>
    <row r="358" spans="1:14" x14ac:dyDescent="0.25">
      <c r="A358" s="13">
        <v>355</v>
      </c>
      <c r="B358" s="33" t="s">
        <v>367</v>
      </c>
      <c r="C358" s="30">
        <v>98229.785882793774</v>
      </c>
      <c r="D358" s="30">
        <v>45480</v>
      </c>
      <c r="E358" s="30">
        <v>1574</v>
      </c>
      <c r="F358" s="30">
        <f>+'ENERO ORD'!F358+'AJUSTE FOFIR'!C358</f>
        <v>6690</v>
      </c>
      <c r="G358" s="30">
        <v>1509.3709763789402</v>
      </c>
      <c r="H358" s="30">
        <v>593.99327141194726</v>
      </c>
      <c r="I358" s="30">
        <v>950.42580771550229</v>
      </c>
      <c r="J358" s="30">
        <v>309</v>
      </c>
      <c r="K358" s="30">
        <v>57</v>
      </c>
      <c r="L358" s="30">
        <v>0</v>
      </c>
      <c r="M358" s="31">
        <v>0</v>
      </c>
      <c r="N358" s="8">
        <f t="shared" si="5"/>
        <v>155393.57593830017</v>
      </c>
    </row>
    <row r="359" spans="1:14" x14ac:dyDescent="0.25">
      <c r="A359" s="13">
        <v>356</v>
      </c>
      <c r="B359" s="33" t="s">
        <v>368</v>
      </c>
      <c r="C359" s="30">
        <v>268928.73493744968</v>
      </c>
      <c r="D359" s="30">
        <v>82875</v>
      </c>
      <c r="E359" s="30">
        <v>3360</v>
      </c>
      <c r="F359" s="30">
        <f>+'ENERO ORD'!F359+'AJUSTE FOFIR'!C359</f>
        <v>23393</v>
      </c>
      <c r="G359" s="30">
        <v>4864.6445298991057</v>
      </c>
      <c r="H359" s="30">
        <v>2332.1302069926569</v>
      </c>
      <c r="I359" s="30">
        <v>4739.3331378981338</v>
      </c>
      <c r="J359" s="30">
        <v>560</v>
      </c>
      <c r="K359" s="30">
        <v>423</v>
      </c>
      <c r="L359" s="30">
        <v>0</v>
      </c>
      <c r="M359" s="31">
        <v>0</v>
      </c>
      <c r="N359" s="8">
        <f t="shared" si="5"/>
        <v>391475.8428122396</v>
      </c>
    </row>
    <row r="360" spans="1:14" x14ac:dyDescent="0.25">
      <c r="A360" s="13">
        <v>357</v>
      </c>
      <c r="B360" s="33" t="s">
        <v>369</v>
      </c>
      <c r="C360" s="30">
        <v>162978.20892638003</v>
      </c>
      <c r="D360" s="30">
        <v>62370</v>
      </c>
      <c r="E360" s="30">
        <v>2156</v>
      </c>
      <c r="F360" s="30">
        <f>+'ENERO ORD'!F360+'AJUSTE FOFIR'!C360</f>
        <v>13206</v>
      </c>
      <c r="G360" s="30">
        <v>1891.8482742884848</v>
      </c>
      <c r="H360" s="30">
        <v>1292.6258135896257</v>
      </c>
      <c r="I360" s="30">
        <v>2175.3228581348649</v>
      </c>
      <c r="J360" s="30">
        <v>410</v>
      </c>
      <c r="K360" s="30">
        <v>211</v>
      </c>
      <c r="L360" s="30">
        <v>0</v>
      </c>
      <c r="M360" s="31">
        <v>0</v>
      </c>
      <c r="N360" s="8">
        <f t="shared" si="5"/>
        <v>246691.00587239303</v>
      </c>
    </row>
    <row r="361" spans="1:14" x14ac:dyDescent="0.25">
      <c r="A361" s="13">
        <v>358</v>
      </c>
      <c r="B361" s="33" t="s">
        <v>370</v>
      </c>
      <c r="C361" s="30">
        <v>244568.74535233143</v>
      </c>
      <c r="D361" s="30">
        <v>92957</v>
      </c>
      <c r="E361" s="30">
        <v>3224</v>
      </c>
      <c r="F361" s="30">
        <f>+'ENERO ORD'!F361+'AJUSTE FOFIR'!C361</f>
        <v>19853</v>
      </c>
      <c r="G361" s="30">
        <v>4360.8588027357901</v>
      </c>
      <c r="H361" s="30">
        <v>1940.7118061425485</v>
      </c>
      <c r="I361" s="30">
        <v>3818.8841320137076</v>
      </c>
      <c r="J361" s="30">
        <v>582</v>
      </c>
      <c r="K361" s="30">
        <v>318</v>
      </c>
      <c r="L361" s="30">
        <v>13260</v>
      </c>
      <c r="M361" s="31">
        <v>0</v>
      </c>
      <c r="N361" s="8">
        <f t="shared" si="5"/>
        <v>384883.20009322348</v>
      </c>
    </row>
    <row r="362" spans="1:14" x14ac:dyDescent="0.25">
      <c r="A362" s="13">
        <v>359</v>
      </c>
      <c r="B362" s="33" t="s">
        <v>371</v>
      </c>
      <c r="C362" s="30">
        <v>148616.01918455164</v>
      </c>
      <c r="D362" s="30">
        <v>59773</v>
      </c>
      <c r="E362" s="30">
        <v>1983</v>
      </c>
      <c r="F362" s="30">
        <f>+'ENERO ORD'!F362+'AJUSTE FOFIR'!C362</f>
        <v>11924</v>
      </c>
      <c r="G362" s="30">
        <v>1412.5053437923186</v>
      </c>
      <c r="H362" s="30">
        <v>1161.0091580194257</v>
      </c>
      <c r="I362" s="30">
        <v>1830.2292268532362</v>
      </c>
      <c r="J362" s="30">
        <v>364</v>
      </c>
      <c r="K362" s="30">
        <v>186</v>
      </c>
      <c r="L362" s="30">
        <v>0</v>
      </c>
      <c r="M362" s="31">
        <v>0</v>
      </c>
      <c r="N362" s="8">
        <f t="shared" si="5"/>
        <v>227249.7629132166</v>
      </c>
    </row>
    <row r="363" spans="1:14" x14ac:dyDescent="0.25">
      <c r="A363" s="13">
        <v>360</v>
      </c>
      <c r="B363" s="33" t="s">
        <v>372</v>
      </c>
      <c r="C363" s="30">
        <v>303451.84776727034</v>
      </c>
      <c r="D363" s="30">
        <v>146750</v>
      </c>
      <c r="E363" s="30">
        <v>3991</v>
      </c>
      <c r="F363" s="30">
        <f>+'ENERO ORD'!F363+'AJUSTE FOFIR'!C363</f>
        <v>24667</v>
      </c>
      <c r="G363" s="30">
        <v>8858.5395053283701</v>
      </c>
      <c r="H363" s="30">
        <v>2415.3408986114318</v>
      </c>
      <c r="I363" s="30">
        <v>5993.0060409084872</v>
      </c>
      <c r="J363" s="30">
        <v>729</v>
      </c>
      <c r="K363" s="30">
        <v>397</v>
      </c>
      <c r="L363" s="30">
        <v>0</v>
      </c>
      <c r="M363" s="31">
        <v>0</v>
      </c>
      <c r="N363" s="8">
        <f t="shared" si="5"/>
        <v>497252.73421211861</v>
      </c>
    </row>
    <row r="364" spans="1:14" x14ac:dyDescent="0.25">
      <c r="A364" s="13">
        <v>361</v>
      </c>
      <c r="B364" s="33" t="s">
        <v>373</v>
      </c>
      <c r="C364" s="30">
        <v>122646.36926677398</v>
      </c>
      <c r="D364" s="30">
        <v>60196</v>
      </c>
      <c r="E364" s="30">
        <v>1956</v>
      </c>
      <c r="F364" s="30">
        <f>+'ENERO ORD'!F364+'AJUSTE FOFIR'!C364</f>
        <v>8298</v>
      </c>
      <c r="G364" s="30">
        <v>1825.2372924011022</v>
      </c>
      <c r="H364" s="30">
        <v>738.23338804903688</v>
      </c>
      <c r="I364" s="30">
        <v>1157.772385064975</v>
      </c>
      <c r="J364" s="30">
        <v>390</v>
      </c>
      <c r="K364" s="30">
        <v>70</v>
      </c>
      <c r="L364" s="30">
        <v>0</v>
      </c>
      <c r="M364" s="31">
        <v>0</v>
      </c>
      <c r="N364" s="8">
        <f t="shared" si="5"/>
        <v>197277.61233228911</v>
      </c>
    </row>
    <row r="365" spans="1:14" x14ac:dyDescent="0.25">
      <c r="A365" s="13">
        <v>362</v>
      </c>
      <c r="B365" s="33" t="s">
        <v>374</v>
      </c>
      <c r="C365" s="30">
        <v>170898.92924938104</v>
      </c>
      <c r="D365" s="30">
        <v>74785</v>
      </c>
      <c r="E365" s="30">
        <v>2222</v>
      </c>
      <c r="F365" s="30">
        <f>+'ENERO ORD'!F365+'AJUSTE FOFIR'!C365</f>
        <v>13382</v>
      </c>
      <c r="G365" s="30">
        <v>3341.2735244550995</v>
      </c>
      <c r="H365" s="30">
        <v>1307.323401242154</v>
      </c>
      <c r="I365" s="30">
        <v>2653.2381724048473</v>
      </c>
      <c r="J365" s="30">
        <v>408</v>
      </c>
      <c r="K365" s="30">
        <v>206</v>
      </c>
      <c r="L365" s="30">
        <v>3582</v>
      </c>
      <c r="M365" s="31">
        <v>0</v>
      </c>
      <c r="N365" s="8">
        <f t="shared" si="5"/>
        <v>272785.76434748317</v>
      </c>
    </row>
    <row r="366" spans="1:14" x14ac:dyDescent="0.25">
      <c r="A366" s="13">
        <v>363</v>
      </c>
      <c r="B366" s="33" t="s">
        <v>375</v>
      </c>
      <c r="C366" s="30">
        <v>201327.05321215413</v>
      </c>
      <c r="D366" s="30">
        <v>89411</v>
      </c>
      <c r="E366" s="30">
        <v>2682</v>
      </c>
      <c r="F366" s="30">
        <f>+'ENERO ORD'!F366+'AJUSTE FOFIR'!C366</f>
        <v>16138</v>
      </c>
      <c r="G366" s="30">
        <v>6001.2728103758127</v>
      </c>
      <c r="H366" s="30">
        <v>1573.0207339444473</v>
      </c>
      <c r="I366" s="30">
        <v>3924.7818276149133</v>
      </c>
      <c r="J366" s="30">
        <v>502</v>
      </c>
      <c r="K366" s="30">
        <v>252</v>
      </c>
      <c r="L366" s="30">
        <v>40682</v>
      </c>
      <c r="M366" s="31">
        <v>0</v>
      </c>
      <c r="N366" s="8">
        <f t="shared" si="5"/>
        <v>362493.12858408934</v>
      </c>
    </row>
    <row r="367" spans="1:14" x14ac:dyDescent="0.25">
      <c r="A367" s="13">
        <v>364</v>
      </c>
      <c r="B367" s="33" t="s">
        <v>376</v>
      </c>
      <c r="C367" s="30">
        <v>973118.74972571258</v>
      </c>
      <c r="D367" s="30">
        <v>319720</v>
      </c>
      <c r="E367" s="30">
        <v>10942</v>
      </c>
      <c r="F367" s="30">
        <f>+'ENERO ORD'!F367+'AJUSTE FOFIR'!C367</f>
        <v>84940</v>
      </c>
      <c r="G367" s="30">
        <v>41537.78126357319</v>
      </c>
      <c r="H367" s="30">
        <v>8660.2674848854858</v>
      </c>
      <c r="I367" s="30">
        <v>26465.826055498223</v>
      </c>
      <c r="J367" s="30">
        <v>1750</v>
      </c>
      <c r="K367" s="30">
        <v>1631</v>
      </c>
      <c r="L367" s="30">
        <v>108010</v>
      </c>
      <c r="M367" s="31">
        <v>0</v>
      </c>
      <c r="N367" s="8">
        <f t="shared" si="5"/>
        <v>1576775.6245296693</v>
      </c>
    </row>
    <row r="368" spans="1:14" x14ac:dyDescent="0.25">
      <c r="A368" s="13">
        <v>365</v>
      </c>
      <c r="B368" s="33" t="s">
        <v>377</v>
      </c>
      <c r="C368" s="30">
        <v>125146.17089693371</v>
      </c>
      <c r="D368" s="30">
        <v>57889</v>
      </c>
      <c r="E368" s="30">
        <v>1646</v>
      </c>
      <c r="F368" s="30">
        <f>+'ENERO ORD'!F368+'AJUSTE FOFIR'!C368</f>
        <v>9860</v>
      </c>
      <c r="G368" s="30">
        <v>2367.8707803282623</v>
      </c>
      <c r="H368" s="30">
        <v>962.93236024572934</v>
      </c>
      <c r="I368" s="30">
        <v>1923.5293610037957</v>
      </c>
      <c r="J368" s="30">
        <v>312</v>
      </c>
      <c r="K368" s="30">
        <v>152</v>
      </c>
      <c r="L368" s="30">
        <v>3615</v>
      </c>
      <c r="M368" s="31">
        <v>0</v>
      </c>
      <c r="N368" s="8">
        <f t="shared" si="5"/>
        <v>203874.5033985115</v>
      </c>
    </row>
    <row r="369" spans="1:14" x14ac:dyDescent="0.25">
      <c r="A369" s="13">
        <v>366</v>
      </c>
      <c r="B369" s="33" t="s">
        <v>378</v>
      </c>
      <c r="C369" s="30">
        <v>413466.51346133056</v>
      </c>
      <c r="D369" s="30">
        <v>190858</v>
      </c>
      <c r="E369" s="30">
        <v>4715</v>
      </c>
      <c r="F369" s="30">
        <f>+'ENERO ORD'!F369+'AJUSTE FOFIR'!C369</f>
        <v>35283</v>
      </c>
      <c r="G369" s="30">
        <v>8132.5018112772395</v>
      </c>
      <c r="H369" s="30">
        <v>3604.792362638379</v>
      </c>
      <c r="I369" s="30">
        <v>7643.0816701352696</v>
      </c>
      <c r="J369" s="30">
        <v>921</v>
      </c>
      <c r="K369" s="30">
        <v>663</v>
      </c>
      <c r="L369" s="30">
        <v>0</v>
      </c>
      <c r="M369" s="31">
        <v>0</v>
      </c>
      <c r="N369" s="8">
        <f t="shared" si="5"/>
        <v>665286.88930538145</v>
      </c>
    </row>
    <row r="370" spans="1:14" x14ac:dyDescent="0.25">
      <c r="A370" s="13">
        <v>367</v>
      </c>
      <c r="B370" s="33" t="s">
        <v>379</v>
      </c>
      <c r="C370" s="30">
        <v>286099.98727816937</v>
      </c>
      <c r="D370" s="30">
        <v>73100</v>
      </c>
      <c r="E370" s="30">
        <v>3706</v>
      </c>
      <c r="F370" s="30">
        <f>+'ENERO ORD'!F370+'AJUSTE FOFIR'!C370</f>
        <v>23483</v>
      </c>
      <c r="G370" s="30">
        <v>10075.651931795928</v>
      </c>
      <c r="H370" s="30">
        <v>2309.2512235706495</v>
      </c>
      <c r="I370" s="30">
        <v>6400.1550471066503</v>
      </c>
      <c r="J370" s="30">
        <v>663</v>
      </c>
      <c r="K370" s="30">
        <v>387</v>
      </c>
      <c r="L370" s="30">
        <v>40069</v>
      </c>
      <c r="M370" s="31">
        <v>0</v>
      </c>
      <c r="N370" s="8">
        <f t="shared" si="5"/>
        <v>446293.04548064264</v>
      </c>
    </row>
    <row r="371" spans="1:14" x14ac:dyDescent="0.25">
      <c r="A371" s="13">
        <v>368</v>
      </c>
      <c r="B371" s="33" t="s">
        <v>380</v>
      </c>
      <c r="C371" s="30">
        <v>337569.76309894328</v>
      </c>
      <c r="D371" s="30">
        <v>175841</v>
      </c>
      <c r="E371" s="30">
        <v>4991</v>
      </c>
      <c r="F371" s="30">
        <f>+'ENERO ORD'!F371+'AJUSTE FOFIR'!C371</f>
        <v>25287</v>
      </c>
      <c r="G371" s="30">
        <v>4602.6606901976747</v>
      </c>
      <c r="H371" s="30">
        <v>2356.5187093652735</v>
      </c>
      <c r="I371" s="30">
        <v>3890.0426377898966</v>
      </c>
      <c r="J371" s="30">
        <v>918</v>
      </c>
      <c r="K371" s="30">
        <v>316</v>
      </c>
      <c r="L371" s="30">
        <v>22109</v>
      </c>
      <c r="M371" s="31">
        <v>0</v>
      </c>
      <c r="N371" s="8">
        <f t="shared" si="5"/>
        <v>577880.98513629613</v>
      </c>
    </row>
    <row r="372" spans="1:14" x14ac:dyDescent="0.25">
      <c r="A372" s="13">
        <v>369</v>
      </c>
      <c r="B372" s="33" t="s">
        <v>381</v>
      </c>
      <c r="C372" s="30">
        <v>174344.11469013186</v>
      </c>
      <c r="D372" s="30">
        <v>85952</v>
      </c>
      <c r="E372" s="30">
        <v>2166</v>
      </c>
      <c r="F372" s="30">
        <f>+'ENERO ORD'!F372+'AJUSTE FOFIR'!C372</f>
        <v>16295</v>
      </c>
      <c r="G372" s="30">
        <v>4914.3825461699535</v>
      </c>
      <c r="H372" s="30">
        <v>1638.8958914443269</v>
      </c>
      <c r="I372" s="30">
        <v>4009.2238293770015</v>
      </c>
      <c r="J372" s="30">
        <v>347</v>
      </c>
      <c r="K372" s="30">
        <v>318</v>
      </c>
      <c r="L372" s="30">
        <v>8298</v>
      </c>
      <c r="M372" s="31">
        <v>0</v>
      </c>
      <c r="N372" s="8">
        <f t="shared" si="5"/>
        <v>298282.61695712316</v>
      </c>
    </row>
    <row r="373" spans="1:14" x14ac:dyDescent="0.25">
      <c r="A373" s="13">
        <v>370</v>
      </c>
      <c r="B373" s="33" t="s">
        <v>382</v>
      </c>
      <c r="C373" s="30">
        <v>164288.53346455944</v>
      </c>
      <c r="D373" s="30">
        <v>56460</v>
      </c>
      <c r="E373" s="30">
        <v>1881</v>
      </c>
      <c r="F373" s="30">
        <f>+'ENERO ORD'!F373+'AJUSTE FOFIR'!C373</f>
        <v>15047</v>
      </c>
      <c r="G373" s="30">
        <v>1485.4957475779559</v>
      </c>
      <c r="H373" s="30">
        <v>1533.7607343738043</v>
      </c>
      <c r="I373" s="30">
        <v>2657.0590248519916</v>
      </c>
      <c r="J373" s="30">
        <v>288</v>
      </c>
      <c r="K373" s="30">
        <v>300</v>
      </c>
      <c r="L373" s="30">
        <v>7360</v>
      </c>
      <c r="M373" s="31">
        <v>0</v>
      </c>
      <c r="N373" s="8">
        <f t="shared" si="5"/>
        <v>251300.84897136319</v>
      </c>
    </row>
    <row r="374" spans="1:14" x14ac:dyDescent="0.25">
      <c r="A374" s="13">
        <v>371</v>
      </c>
      <c r="B374" s="33" t="s">
        <v>383</v>
      </c>
      <c r="C374" s="30">
        <v>147955.96331417025</v>
      </c>
      <c r="D374" s="30">
        <v>68546</v>
      </c>
      <c r="E374" s="30">
        <v>2067</v>
      </c>
      <c r="F374" s="30">
        <f>+'ENERO ORD'!F374+'AJUSTE FOFIR'!C374</f>
        <v>11152</v>
      </c>
      <c r="G374" s="30">
        <v>2186.4392720045794</v>
      </c>
      <c r="H374" s="30">
        <v>1061.9832615664818</v>
      </c>
      <c r="I374" s="30">
        <v>1856.8164828676247</v>
      </c>
      <c r="J374" s="30">
        <v>392</v>
      </c>
      <c r="K374" s="30">
        <v>151</v>
      </c>
      <c r="L374" s="30">
        <v>0</v>
      </c>
      <c r="M374" s="31">
        <v>0</v>
      </c>
      <c r="N374" s="8">
        <f t="shared" si="5"/>
        <v>235369.20233060897</v>
      </c>
    </row>
    <row r="375" spans="1:14" x14ac:dyDescent="0.25">
      <c r="A375" s="13">
        <v>372</v>
      </c>
      <c r="B375" s="33" t="s">
        <v>384</v>
      </c>
      <c r="C375" s="30">
        <v>158103.5493001678</v>
      </c>
      <c r="D375" s="30">
        <v>65810</v>
      </c>
      <c r="E375" s="30">
        <v>2387</v>
      </c>
      <c r="F375" s="30">
        <f>+'ENERO ORD'!F375+'AJUSTE FOFIR'!C375</f>
        <v>10963</v>
      </c>
      <c r="G375" s="30">
        <v>2892.5047233703563</v>
      </c>
      <c r="H375" s="30">
        <v>1001.9655603046896</v>
      </c>
      <c r="I375" s="30">
        <v>1838.068017047653</v>
      </c>
      <c r="J375" s="30">
        <v>471</v>
      </c>
      <c r="K375" s="30">
        <v>111</v>
      </c>
      <c r="L375" s="30">
        <v>0</v>
      </c>
      <c r="M375" s="31">
        <v>0</v>
      </c>
      <c r="N375" s="8">
        <f t="shared" si="5"/>
        <v>243578.08760089052</v>
      </c>
    </row>
    <row r="376" spans="1:14" x14ac:dyDescent="0.25">
      <c r="A376" s="13">
        <v>373</v>
      </c>
      <c r="B376" s="33" t="s">
        <v>385</v>
      </c>
      <c r="C376" s="30">
        <v>80221.732502348343</v>
      </c>
      <c r="D376" s="30">
        <v>37087</v>
      </c>
      <c r="E376" s="30">
        <v>1337</v>
      </c>
      <c r="F376" s="30">
        <f>+'ENERO ORD'!F376+'AJUSTE FOFIR'!C376</f>
        <v>5230</v>
      </c>
      <c r="G376" s="30">
        <v>893.20867111779478</v>
      </c>
      <c r="H376" s="30">
        <v>451.36405537789665</v>
      </c>
      <c r="I376" s="30">
        <v>562.43994201078624</v>
      </c>
      <c r="J376" s="30">
        <v>267</v>
      </c>
      <c r="K376" s="30">
        <v>34</v>
      </c>
      <c r="L376" s="30">
        <v>0</v>
      </c>
      <c r="M376" s="31">
        <v>0</v>
      </c>
      <c r="N376" s="8">
        <f t="shared" si="5"/>
        <v>126083.74517085482</v>
      </c>
    </row>
    <row r="377" spans="1:14" x14ac:dyDescent="0.25">
      <c r="A377" s="13">
        <v>374</v>
      </c>
      <c r="B377" s="33" t="s">
        <v>386</v>
      </c>
      <c r="C377" s="30">
        <v>132599.02651319109</v>
      </c>
      <c r="D377" s="30">
        <v>41639</v>
      </c>
      <c r="E377" s="30">
        <v>1901</v>
      </c>
      <c r="F377" s="30">
        <f>+'ENERO ORD'!F377+'AJUSTE FOFIR'!C377</f>
        <v>10276</v>
      </c>
      <c r="G377" s="30">
        <v>3607.6306467738277</v>
      </c>
      <c r="H377" s="30">
        <v>974.38357136492323</v>
      </c>
      <c r="I377" s="30">
        <v>2320.2077531571149</v>
      </c>
      <c r="J377" s="30">
        <v>352</v>
      </c>
      <c r="K377" s="30">
        <v>142</v>
      </c>
      <c r="L377" s="30">
        <v>0</v>
      </c>
      <c r="M377" s="31">
        <v>0</v>
      </c>
      <c r="N377" s="8">
        <f t="shared" si="5"/>
        <v>193811.24848448695</v>
      </c>
    </row>
    <row r="378" spans="1:14" x14ac:dyDescent="0.25">
      <c r="A378" s="13">
        <v>375</v>
      </c>
      <c r="B378" s="33" t="s">
        <v>387</v>
      </c>
      <c r="C378" s="30">
        <v>964646.40959868231</v>
      </c>
      <c r="D378" s="30">
        <v>389912</v>
      </c>
      <c r="E378" s="30">
        <v>9028</v>
      </c>
      <c r="F378" s="30">
        <f>+'ENERO ORD'!F378+'AJUSTE FOFIR'!C378</f>
        <v>97181</v>
      </c>
      <c r="G378" s="30">
        <v>29999.129163918275</v>
      </c>
      <c r="H378" s="30">
        <v>10301.92341726178</v>
      </c>
      <c r="I378" s="30">
        <v>26527.579805023623</v>
      </c>
      <c r="J378" s="30">
        <v>1178</v>
      </c>
      <c r="K378" s="30">
        <v>2252</v>
      </c>
      <c r="L378" s="30">
        <v>0</v>
      </c>
      <c r="M378" s="31">
        <v>0</v>
      </c>
      <c r="N378" s="8">
        <f t="shared" si="5"/>
        <v>1531026.0419848862</v>
      </c>
    </row>
    <row r="379" spans="1:14" x14ac:dyDescent="0.25">
      <c r="A379" s="13">
        <v>376</v>
      </c>
      <c r="B379" s="33" t="s">
        <v>388</v>
      </c>
      <c r="C379" s="30">
        <v>70444.655809578224</v>
      </c>
      <c r="D379" s="30">
        <v>36499</v>
      </c>
      <c r="E379" s="30">
        <v>1113</v>
      </c>
      <c r="F379" s="30">
        <f>+'ENERO ORD'!F379+'AJUSTE FOFIR'!C379</f>
        <v>4797</v>
      </c>
      <c r="G379" s="30">
        <v>812.8081283888223</v>
      </c>
      <c r="H379" s="30">
        <v>428.64923012702911</v>
      </c>
      <c r="I379" s="30">
        <v>592.17365108492083</v>
      </c>
      <c r="J379" s="30">
        <v>220</v>
      </c>
      <c r="K379" s="30">
        <v>42</v>
      </c>
      <c r="L379" s="30">
        <v>4858</v>
      </c>
      <c r="M379" s="31">
        <v>0</v>
      </c>
      <c r="N379" s="8">
        <f t="shared" si="5"/>
        <v>119807.28681917899</v>
      </c>
    </row>
    <row r="380" spans="1:14" x14ac:dyDescent="0.25">
      <c r="A380" s="13">
        <v>377</v>
      </c>
      <c r="B380" s="33" t="s">
        <v>389</v>
      </c>
      <c r="C380" s="30">
        <v>677282.8612927912</v>
      </c>
      <c r="D380" s="30">
        <v>152934</v>
      </c>
      <c r="E380" s="30">
        <v>8008</v>
      </c>
      <c r="F380" s="30">
        <f>+'ENERO ORD'!F380+'AJUSTE FOFIR'!C380</f>
        <v>60884</v>
      </c>
      <c r="G380" s="30">
        <v>23952.448795774631</v>
      </c>
      <c r="H380" s="30">
        <v>6165.9185272371442</v>
      </c>
      <c r="I380" s="30">
        <v>17006.029504210186</v>
      </c>
      <c r="J380" s="30">
        <v>1310</v>
      </c>
      <c r="K380" s="30">
        <v>1175</v>
      </c>
      <c r="L380" s="30">
        <v>93562</v>
      </c>
      <c r="M380" s="31">
        <v>0</v>
      </c>
      <c r="N380" s="8">
        <f t="shared" si="5"/>
        <v>1042280.2581200132</v>
      </c>
    </row>
    <row r="381" spans="1:14" x14ac:dyDescent="0.25">
      <c r="A381" s="13">
        <v>378</v>
      </c>
      <c r="B381" s="33" t="s">
        <v>390</v>
      </c>
      <c r="C381" s="30">
        <v>229794.95434903156</v>
      </c>
      <c r="D381" s="30">
        <v>141768</v>
      </c>
      <c r="E381" s="30">
        <v>2897</v>
      </c>
      <c r="F381" s="30">
        <f>+'ENERO ORD'!F381+'AJUSTE FOFIR'!C381</f>
        <v>19090</v>
      </c>
      <c r="G381" s="30">
        <v>8274.7011295475077</v>
      </c>
      <c r="H381" s="30">
        <v>1893.1611497994095</v>
      </c>
      <c r="I381" s="30">
        <v>5278.6359026736245</v>
      </c>
      <c r="J381" s="30">
        <v>516</v>
      </c>
      <c r="K381" s="30">
        <v>325</v>
      </c>
      <c r="L381" s="30">
        <v>0</v>
      </c>
      <c r="M381" s="31">
        <v>0</v>
      </c>
      <c r="N381" s="8">
        <f t="shared" si="5"/>
        <v>409837.45253105211</v>
      </c>
    </row>
    <row r="382" spans="1:14" x14ac:dyDescent="0.25">
      <c r="A382" s="13">
        <v>379</v>
      </c>
      <c r="B382" s="33" t="s">
        <v>391</v>
      </c>
      <c r="C382" s="30">
        <v>266327.26329401077</v>
      </c>
      <c r="D382" s="30">
        <v>47183</v>
      </c>
      <c r="E382" s="30">
        <v>3219</v>
      </c>
      <c r="F382" s="30">
        <f>+'ENERO ORD'!F382+'AJUSTE FOFIR'!C382</f>
        <v>25519</v>
      </c>
      <c r="G382" s="30">
        <v>6559.4275581993752</v>
      </c>
      <c r="H382" s="30">
        <v>2584.3669273883543</v>
      </c>
      <c r="I382" s="30">
        <v>6021.9795906367044</v>
      </c>
      <c r="J382" s="30">
        <v>493</v>
      </c>
      <c r="K382" s="30">
        <v>516</v>
      </c>
      <c r="L382" s="30">
        <v>19307</v>
      </c>
      <c r="M382" s="31">
        <v>0</v>
      </c>
      <c r="N382" s="8">
        <f t="shared" si="5"/>
        <v>377730.03737023519</v>
      </c>
    </row>
    <row r="383" spans="1:14" x14ac:dyDescent="0.25">
      <c r="A383" s="13">
        <v>380</v>
      </c>
      <c r="B383" s="33" t="s">
        <v>392</v>
      </c>
      <c r="C383" s="30">
        <v>164778.01167529108</v>
      </c>
      <c r="D383" s="30">
        <v>52747</v>
      </c>
      <c r="E383" s="30">
        <v>2132</v>
      </c>
      <c r="F383" s="30">
        <f>+'ENERO ORD'!F383+'AJUSTE FOFIR'!C383</f>
        <v>14487</v>
      </c>
      <c r="G383" s="30">
        <v>5022.3264676995386</v>
      </c>
      <c r="H383" s="30">
        <v>1434.6719596251294</v>
      </c>
      <c r="I383" s="30">
        <v>3630.2900750764898</v>
      </c>
      <c r="J383" s="30">
        <v>359</v>
      </c>
      <c r="K383" s="30">
        <v>259</v>
      </c>
      <c r="L383" s="30">
        <v>48456</v>
      </c>
      <c r="M383" s="31">
        <v>0</v>
      </c>
      <c r="N383" s="8">
        <f t="shared" si="5"/>
        <v>293305.3001776922</v>
      </c>
    </row>
    <row r="384" spans="1:14" x14ac:dyDescent="0.25">
      <c r="A384" s="13">
        <v>381</v>
      </c>
      <c r="B384" s="33" t="s">
        <v>393</v>
      </c>
      <c r="C384" s="30">
        <v>184978.6732246661</v>
      </c>
      <c r="D384" s="30">
        <v>134571</v>
      </c>
      <c r="E384" s="30">
        <v>2300</v>
      </c>
      <c r="F384" s="30">
        <f>+'ENERO ORD'!F384+'AJUSTE FOFIR'!C384</f>
        <v>15002</v>
      </c>
      <c r="G384" s="30">
        <v>6596.0375423184087</v>
      </c>
      <c r="H384" s="30">
        <v>1487.7901010749351</v>
      </c>
      <c r="I384" s="30">
        <v>4121.7993756098313</v>
      </c>
      <c r="J384" s="30">
        <v>408</v>
      </c>
      <c r="K384" s="30">
        <v>250</v>
      </c>
      <c r="L384" s="30">
        <v>32898</v>
      </c>
      <c r="M384" s="31">
        <v>0</v>
      </c>
      <c r="N384" s="8">
        <f t="shared" si="5"/>
        <v>382613.30024366931</v>
      </c>
    </row>
    <row r="385" spans="1:14" x14ac:dyDescent="0.25">
      <c r="A385" s="13">
        <v>382</v>
      </c>
      <c r="B385" s="33" t="s">
        <v>394</v>
      </c>
      <c r="C385" s="30">
        <v>127817.67014303288</v>
      </c>
      <c r="D385" s="30">
        <v>62852</v>
      </c>
      <c r="E385" s="30">
        <v>1900</v>
      </c>
      <c r="F385" s="30">
        <f>+'ENERO ORD'!F385+'AJUSTE FOFIR'!C385</f>
        <v>9327</v>
      </c>
      <c r="G385" s="30">
        <v>2634.2616550773892</v>
      </c>
      <c r="H385" s="30">
        <v>864.58698727620072</v>
      </c>
      <c r="I385" s="30">
        <v>1720.272072341093</v>
      </c>
      <c r="J385" s="30">
        <v>360</v>
      </c>
      <c r="K385" s="30">
        <v>109</v>
      </c>
      <c r="L385" s="30">
        <v>3730</v>
      </c>
      <c r="M385" s="31">
        <v>0</v>
      </c>
      <c r="N385" s="8">
        <f t="shared" si="5"/>
        <v>211314.79085772758</v>
      </c>
    </row>
    <row r="386" spans="1:14" x14ac:dyDescent="0.25">
      <c r="A386" s="13">
        <v>383</v>
      </c>
      <c r="B386" s="33" t="s">
        <v>395</v>
      </c>
      <c r="C386" s="30">
        <v>93565.385063863796</v>
      </c>
      <c r="D386" s="30">
        <v>38460</v>
      </c>
      <c r="E386" s="30">
        <v>1386</v>
      </c>
      <c r="F386" s="30">
        <f>+'ENERO ORD'!F386+'AJUSTE FOFIR'!C386</f>
        <v>6814</v>
      </c>
      <c r="G386" s="30">
        <v>1328.8858543135275</v>
      </c>
      <c r="H386" s="30">
        <v>641.56796081484924</v>
      </c>
      <c r="I386" s="30">
        <v>1059.2338796122262</v>
      </c>
      <c r="J386" s="30">
        <v>323</v>
      </c>
      <c r="K386" s="30">
        <v>82</v>
      </c>
      <c r="L386" s="30">
        <v>0</v>
      </c>
      <c r="M386" s="31">
        <v>0</v>
      </c>
      <c r="N386" s="8">
        <f t="shared" si="5"/>
        <v>143660.07275860439</v>
      </c>
    </row>
    <row r="387" spans="1:14" x14ac:dyDescent="0.25">
      <c r="A387" s="13">
        <v>384</v>
      </c>
      <c r="B387" s="33" t="s">
        <v>396</v>
      </c>
      <c r="C387" s="30">
        <v>288775.49187210022</v>
      </c>
      <c r="D387" s="30">
        <v>90183</v>
      </c>
      <c r="E387" s="30">
        <v>3700</v>
      </c>
      <c r="F387" s="30">
        <f>+'ENERO ORD'!F387+'AJUSTE FOFIR'!C387</f>
        <v>24326</v>
      </c>
      <c r="G387" s="30">
        <v>10628.542126707454</v>
      </c>
      <c r="H387" s="30">
        <v>2405.7312887397029</v>
      </c>
      <c r="I387" s="30">
        <v>6786.1728249542912</v>
      </c>
      <c r="J387" s="30">
        <v>650</v>
      </c>
      <c r="K387" s="30">
        <v>417</v>
      </c>
      <c r="L387" s="30">
        <v>46092</v>
      </c>
      <c r="M387" s="31">
        <v>0</v>
      </c>
      <c r="N387" s="8">
        <f t="shared" si="5"/>
        <v>473963.93811250164</v>
      </c>
    </row>
    <row r="388" spans="1:14" x14ac:dyDescent="0.25">
      <c r="A388" s="13">
        <v>385</v>
      </c>
      <c r="B388" s="33" t="s">
        <v>397</v>
      </c>
      <c r="C388" s="30">
        <v>8779302.5397094041</v>
      </c>
      <c r="D388" s="30">
        <v>2056548</v>
      </c>
      <c r="E388" s="30">
        <v>80177</v>
      </c>
      <c r="F388" s="30">
        <f>+'ENERO ORD'!F388+'AJUSTE FOFIR'!C388</f>
        <v>899692</v>
      </c>
      <c r="G388" s="30">
        <v>226835.89286551788</v>
      </c>
      <c r="H388" s="30">
        <v>95953.645304664271</v>
      </c>
      <c r="I388" s="30">
        <v>231258.29530828513</v>
      </c>
      <c r="J388" s="30">
        <v>11367</v>
      </c>
      <c r="K388" s="30">
        <v>21282</v>
      </c>
      <c r="L388" s="30">
        <v>1673804</v>
      </c>
      <c r="M388" s="31">
        <v>0</v>
      </c>
      <c r="N388" s="8">
        <f t="shared" si="5"/>
        <v>14076220.373187872</v>
      </c>
    </row>
    <row r="389" spans="1:14" x14ac:dyDescent="0.25">
      <c r="A389" s="13">
        <v>386</v>
      </c>
      <c r="B389" s="33" t="s">
        <v>398</v>
      </c>
      <c r="C389" s="30">
        <v>1373926.8629398705</v>
      </c>
      <c r="D389" s="30">
        <v>163738</v>
      </c>
      <c r="E389" s="30">
        <v>14882</v>
      </c>
      <c r="F389" s="30">
        <f>+'ENERO ORD'!F389+'AJUSTE FOFIR'!C389</f>
        <v>108671</v>
      </c>
      <c r="G389" s="30">
        <v>41807.395787738038</v>
      </c>
      <c r="H389" s="30">
        <v>11104.713333595164</v>
      </c>
      <c r="I389" s="30">
        <v>28867.222574661257</v>
      </c>
      <c r="J389" s="30">
        <v>2678</v>
      </c>
      <c r="K389" s="30">
        <v>1922</v>
      </c>
      <c r="L389" s="30">
        <v>89489</v>
      </c>
      <c r="M389" s="31">
        <v>0</v>
      </c>
      <c r="N389" s="8">
        <f t="shared" ref="N389:N452" si="6">SUM(C389:M389)</f>
        <v>1837086.1946358648</v>
      </c>
    </row>
    <row r="390" spans="1:14" x14ac:dyDescent="0.25">
      <c r="A390" s="13">
        <v>387</v>
      </c>
      <c r="B390" s="33" t="s">
        <v>399</v>
      </c>
      <c r="C390" s="30">
        <v>210501.23697988281</v>
      </c>
      <c r="D390" s="30">
        <v>95392</v>
      </c>
      <c r="E390" s="30">
        <v>2595</v>
      </c>
      <c r="F390" s="30">
        <f>+'ENERO ORD'!F390+'AJUSTE FOFIR'!C390</f>
        <v>16813</v>
      </c>
      <c r="G390" s="30">
        <v>6474.5962898941816</v>
      </c>
      <c r="H390" s="30">
        <v>1669.6686564225611</v>
      </c>
      <c r="I390" s="30">
        <v>4272.1222586143676</v>
      </c>
      <c r="J390" s="30">
        <v>475</v>
      </c>
      <c r="K390" s="30">
        <v>277</v>
      </c>
      <c r="L390" s="30">
        <v>0</v>
      </c>
      <c r="M390" s="31">
        <v>0</v>
      </c>
      <c r="N390" s="8">
        <f t="shared" si="6"/>
        <v>338469.62418481393</v>
      </c>
    </row>
    <row r="391" spans="1:14" x14ac:dyDescent="0.25">
      <c r="A391" s="13">
        <v>388</v>
      </c>
      <c r="B391" s="33" t="s">
        <v>400</v>
      </c>
      <c r="C391" s="30">
        <v>206419.32785352253</v>
      </c>
      <c r="D391" s="30">
        <v>179790</v>
      </c>
      <c r="E391" s="30">
        <v>2856</v>
      </c>
      <c r="F391" s="30">
        <f>+'ENERO ORD'!F391+'AJUSTE FOFIR'!C391</f>
        <v>16338</v>
      </c>
      <c r="G391" s="30">
        <v>6194.8260736848642</v>
      </c>
      <c r="H391" s="30">
        <v>1569.9757119746259</v>
      </c>
      <c r="I391" s="30">
        <v>3957.8952496328611</v>
      </c>
      <c r="J391" s="30">
        <v>521</v>
      </c>
      <c r="K391" s="30">
        <v>242</v>
      </c>
      <c r="L391" s="30">
        <v>0</v>
      </c>
      <c r="M391" s="31">
        <v>0</v>
      </c>
      <c r="N391" s="8">
        <f t="shared" si="6"/>
        <v>417889.02488881483</v>
      </c>
    </row>
    <row r="392" spans="1:14" x14ac:dyDescent="0.25">
      <c r="A392" s="13">
        <v>389</v>
      </c>
      <c r="B392" s="33" t="s">
        <v>401</v>
      </c>
      <c r="C392" s="30">
        <v>153802.27620132084</v>
      </c>
      <c r="D392" s="30">
        <v>80600</v>
      </c>
      <c r="E392" s="30">
        <v>2458</v>
      </c>
      <c r="F392" s="30">
        <f>+'ENERO ORD'!F392+'AJUSTE FOFIR'!C392</f>
        <v>10859</v>
      </c>
      <c r="G392" s="30">
        <v>2011.30687019878</v>
      </c>
      <c r="H392" s="30">
        <v>973.97653363127938</v>
      </c>
      <c r="I392" s="30">
        <v>1469.7841020634185</v>
      </c>
      <c r="J392" s="30">
        <v>478</v>
      </c>
      <c r="K392" s="30">
        <v>105</v>
      </c>
      <c r="L392" s="30">
        <v>0</v>
      </c>
      <c r="M392" s="31">
        <v>0</v>
      </c>
      <c r="N392" s="8">
        <f t="shared" si="6"/>
        <v>252757.34370721431</v>
      </c>
    </row>
    <row r="393" spans="1:14" x14ac:dyDescent="0.25">
      <c r="A393" s="13">
        <v>390</v>
      </c>
      <c r="B393" s="33" t="s">
        <v>402</v>
      </c>
      <c r="C393" s="30">
        <v>3991674.9747036006</v>
      </c>
      <c r="D393" s="30">
        <v>984628</v>
      </c>
      <c r="E393" s="30">
        <v>41583</v>
      </c>
      <c r="F393" s="30">
        <f>+'ENERO ORD'!F393+'AJUSTE FOFIR'!C393</f>
        <v>437778</v>
      </c>
      <c r="G393" s="30">
        <v>114713.45575610724</v>
      </c>
      <c r="H393" s="30">
        <v>45968.80000670936</v>
      </c>
      <c r="I393" s="30">
        <v>113940.8913632335</v>
      </c>
      <c r="J393" s="30">
        <v>5760</v>
      </c>
      <c r="K393" s="30">
        <v>10386</v>
      </c>
      <c r="L393" s="30">
        <v>0</v>
      </c>
      <c r="M393" s="31">
        <v>0</v>
      </c>
      <c r="N393" s="8">
        <f t="shared" si="6"/>
        <v>5746433.1218296504</v>
      </c>
    </row>
    <row r="394" spans="1:14" x14ac:dyDescent="0.25">
      <c r="A394" s="13">
        <v>391</v>
      </c>
      <c r="B394" s="33" t="s">
        <v>403</v>
      </c>
      <c r="C394" s="30">
        <v>246304.37093500991</v>
      </c>
      <c r="D394" s="30">
        <v>123901</v>
      </c>
      <c r="E394" s="30">
        <v>3341</v>
      </c>
      <c r="F394" s="30">
        <f>+'ENERO ORD'!F394+'AJUSTE FOFIR'!C394</f>
        <v>19632</v>
      </c>
      <c r="G394" s="30">
        <v>7368.7845952078242</v>
      </c>
      <c r="H394" s="30">
        <v>1900.3392555669011</v>
      </c>
      <c r="I394" s="30">
        <v>4816.3681924381035</v>
      </c>
      <c r="J394" s="30">
        <v>611</v>
      </c>
      <c r="K394" s="30">
        <v>299</v>
      </c>
      <c r="L394" s="30">
        <v>5535</v>
      </c>
      <c r="M394" s="31">
        <v>0</v>
      </c>
      <c r="N394" s="8">
        <f t="shared" si="6"/>
        <v>413708.86297822272</v>
      </c>
    </row>
    <row r="395" spans="1:14" x14ac:dyDescent="0.25">
      <c r="A395" s="13">
        <v>392</v>
      </c>
      <c r="B395" s="33" t="s">
        <v>404</v>
      </c>
      <c r="C395" s="30">
        <v>431185.9738240994</v>
      </c>
      <c r="D395" s="30">
        <v>145985</v>
      </c>
      <c r="E395" s="30">
        <v>5433</v>
      </c>
      <c r="F395" s="30">
        <f>+'ENERO ORD'!F395+'AJUSTE FOFIR'!C395</f>
        <v>35760</v>
      </c>
      <c r="G395" s="30">
        <v>14744.764708853683</v>
      </c>
      <c r="H395" s="30">
        <v>3548.0366603246339</v>
      </c>
      <c r="I395" s="30">
        <v>9690.8481740400875</v>
      </c>
      <c r="J395" s="30">
        <v>982</v>
      </c>
      <c r="K395" s="30">
        <v>609</v>
      </c>
      <c r="L395" s="30">
        <v>51822</v>
      </c>
      <c r="M395" s="31">
        <v>0</v>
      </c>
      <c r="N395" s="8">
        <f t="shared" si="6"/>
        <v>699760.62336731784</v>
      </c>
    </row>
    <row r="396" spans="1:14" x14ac:dyDescent="0.25">
      <c r="A396" s="13">
        <v>393</v>
      </c>
      <c r="B396" s="33" t="s">
        <v>405</v>
      </c>
      <c r="C396" s="30">
        <v>278012.11751988606</v>
      </c>
      <c r="D396" s="30">
        <v>108878</v>
      </c>
      <c r="E396" s="30">
        <v>3484</v>
      </c>
      <c r="F396" s="30">
        <f>+'ENERO ORD'!F396+'AJUSTE FOFIR'!C396</f>
        <v>23446</v>
      </c>
      <c r="G396" s="30">
        <v>9280.5812823790166</v>
      </c>
      <c r="H396" s="30">
        <v>2330.4067136159547</v>
      </c>
      <c r="I396" s="30">
        <v>6228.8161218539717</v>
      </c>
      <c r="J396" s="30">
        <v>603</v>
      </c>
      <c r="K396" s="30">
        <v>408</v>
      </c>
      <c r="L396" s="30">
        <v>12437</v>
      </c>
      <c r="M396" s="31">
        <v>0</v>
      </c>
      <c r="N396" s="8">
        <f t="shared" si="6"/>
        <v>445107.92163773492</v>
      </c>
    </row>
    <row r="397" spans="1:14" x14ac:dyDescent="0.25">
      <c r="A397" s="13">
        <v>394</v>
      </c>
      <c r="B397" s="33" t="s">
        <v>406</v>
      </c>
      <c r="C397" s="30">
        <v>186270.1428207907</v>
      </c>
      <c r="D397" s="30">
        <v>38964</v>
      </c>
      <c r="E397" s="30">
        <v>2417</v>
      </c>
      <c r="F397" s="30">
        <f>+'ENERO ORD'!F397+'AJUSTE FOFIR'!C397</f>
        <v>15685</v>
      </c>
      <c r="G397" s="30">
        <v>6208.2755477051141</v>
      </c>
      <c r="H397" s="30">
        <v>1547.873356783974</v>
      </c>
      <c r="I397" s="30">
        <v>4125.9982296159533</v>
      </c>
      <c r="J397" s="30">
        <v>436</v>
      </c>
      <c r="K397" s="30">
        <v>267</v>
      </c>
      <c r="L397" s="30">
        <v>0</v>
      </c>
      <c r="M397" s="31">
        <v>0</v>
      </c>
      <c r="N397" s="8">
        <f t="shared" si="6"/>
        <v>255921.28995489574</v>
      </c>
    </row>
    <row r="398" spans="1:14" x14ac:dyDescent="0.25">
      <c r="A398" s="13">
        <v>395</v>
      </c>
      <c r="B398" s="33" t="s">
        <v>407</v>
      </c>
      <c r="C398" s="30">
        <v>171154.91122330551</v>
      </c>
      <c r="D398" s="30">
        <v>58208</v>
      </c>
      <c r="E398" s="30">
        <v>2572</v>
      </c>
      <c r="F398" s="30">
        <f>+'ENERO ORD'!F398+'AJUSTE FOFIR'!C398</f>
        <v>12289</v>
      </c>
      <c r="G398" s="30">
        <v>3552.4463752463826</v>
      </c>
      <c r="H398" s="30">
        <v>1132.6443929956845</v>
      </c>
      <c r="I398" s="30">
        <v>2273.485522420784</v>
      </c>
      <c r="J398" s="30">
        <v>500</v>
      </c>
      <c r="K398" s="30">
        <v>137</v>
      </c>
      <c r="L398" s="30">
        <v>0</v>
      </c>
      <c r="M398" s="31">
        <v>0</v>
      </c>
      <c r="N398" s="8">
        <f t="shared" si="6"/>
        <v>251819.48751396837</v>
      </c>
    </row>
    <row r="399" spans="1:14" x14ac:dyDescent="0.25">
      <c r="A399" s="13">
        <v>396</v>
      </c>
      <c r="B399" s="33" t="s">
        <v>408</v>
      </c>
      <c r="C399" s="30">
        <v>245154.33758913117</v>
      </c>
      <c r="D399" s="30">
        <v>62876</v>
      </c>
      <c r="E399" s="30">
        <v>3373</v>
      </c>
      <c r="F399" s="30">
        <f>+'ENERO ORD'!F399+'AJUSTE FOFIR'!C399</f>
        <v>19503</v>
      </c>
      <c r="G399" s="30">
        <v>7081.7651461126643</v>
      </c>
      <c r="H399" s="30">
        <v>1879.8217473543928</v>
      </c>
      <c r="I399" s="30">
        <v>4678.3003316642835</v>
      </c>
      <c r="J399" s="30">
        <v>621</v>
      </c>
      <c r="K399" s="30">
        <v>293</v>
      </c>
      <c r="L399" s="30">
        <v>12802</v>
      </c>
      <c r="M399" s="31">
        <v>0</v>
      </c>
      <c r="N399" s="8">
        <f t="shared" si="6"/>
        <v>358262.22481426253</v>
      </c>
    </row>
    <row r="400" spans="1:14" x14ac:dyDescent="0.25">
      <c r="A400" s="13">
        <v>397</v>
      </c>
      <c r="B400" s="33" t="s">
        <v>409</v>
      </c>
      <c r="C400" s="30">
        <v>3255032.7928190501</v>
      </c>
      <c r="D400" s="30">
        <v>1124817</v>
      </c>
      <c r="E400" s="30">
        <v>32748</v>
      </c>
      <c r="F400" s="30">
        <f>+'ENERO ORD'!F400+'AJUSTE FOFIR'!C400</f>
        <v>305898</v>
      </c>
      <c r="G400" s="30">
        <v>90025.937617899981</v>
      </c>
      <c r="H400" s="30">
        <v>32088.009652808083</v>
      </c>
      <c r="I400" s="30">
        <v>78932.885327613418</v>
      </c>
      <c r="J400" s="30">
        <v>5224</v>
      </c>
      <c r="K400" s="30">
        <v>6607</v>
      </c>
      <c r="L400" s="30">
        <v>558859</v>
      </c>
      <c r="M400" s="31">
        <v>0</v>
      </c>
      <c r="N400" s="8">
        <f t="shared" si="6"/>
        <v>5490232.6254173713</v>
      </c>
    </row>
    <row r="401" spans="1:14" x14ac:dyDescent="0.25">
      <c r="A401" s="13">
        <v>398</v>
      </c>
      <c r="B401" s="33" t="s">
        <v>410</v>
      </c>
      <c r="C401" s="30">
        <v>377882.53387646272</v>
      </c>
      <c r="D401" s="30">
        <v>174388</v>
      </c>
      <c r="E401" s="30">
        <v>4447</v>
      </c>
      <c r="F401" s="30">
        <f>+'ENERO ORD'!F401+'AJUSTE FOFIR'!C401</f>
        <v>31576</v>
      </c>
      <c r="G401" s="30">
        <v>10867.694407448536</v>
      </c>
      <c r="H401" s="30">
        <v>3180.8081551427904</v>
      </c>
      <c r="I401" s="30">
        <v>7904.3599525702302</v>
      </c>
      <c r="J401" s="30">
        <v>765</v>
      </c>
      <c r="K401" s="30">
        <v>566</v>
      </c>
      <c r="L401" s="30">
        <v>0</v>
      </c>
      <c r="M401" s="31">
        <v>0</v>
      </c>
      <c r="N401" s="8">
        <f t="shared" si="6"/>
        <v>611577.39639162435</v>
      </c>
    </row>
    <row r="402" spans="1:14" x14ac:dyDescent="0.25">
      <c r="A402" s="13">
        <v>399</v>
      </c>
      <c r="B402" s="33" t="s">
        <v>411</v>
      </c>
      <c r="C402" s="30">
        <v>2575575.2776888246</v>
      </c>
      <c r="D402" s="30">
        <v>803802</v>
      </c>
      <c r="E402" s="30">
        <v>23510</v>
      </c>
      <c r="F402" s="30">
        <f>+'ENERO ORD'!F402+'AJUSTE FOFIR'!C402</f>
        <v>276352</v>
      </c>
      <c r="G402" s="30">
        <v>94454.190797469826</v>
      </c>
      <c r="H402" s="30">
        <v>29450.928348878668</v>
      </c>
      <c r="I402" s="30">
        <v>81027.660182989479</v>
      </c>
      <c r="J402" s="30">
        <v>2508</v>
      </c>
      <c r="K402" s="30">
        <v>6700</v>
      </c>
      <c r="L402" s="30">
        <v>0</v>
      </c>
      <c r="M402" s="31">
        <v>0</v>
      </c>
      <c r="N402" s="8">
        <f t="shared" si="6"/>
        <v>3893380.0570181631</v>
      </c>
    </row>
    <row r="403" spans="1:14" x14ac:dyDescent="0.25">
      <c r="A403" s="13">
        <v>400</v>
      </c>
      <c r="B403" s="33" t="s">
        <v>412</v>
      </c>
      <c r="C403" s="30">
        <v>205510.29277986387</v>
      </c>
      <c r="D403" s="30">
        <v>71876</v>
      </c>
      <c r="E403" s="30">
        <v>2383</v>
      </c>
      <c r="F403" s="30">
        <f>+'ENERO ORD'!F403+'AJUSTE FOFIR'!C403</f>
        <v>15512</v>
      </c>
      <c r="G403" s="30">
        <v>3826.1467379529299</v>
      </c>
      <c r="H403" s="30">
        <v>1549.7951844754141</v>
      </c>
      <c r="I403" s="30">
        <v>3113.7192858909593</v>
      </c>
      <c r="J403" s="30">
        <v>417</v>
      </c>
      <c r="K403" s="30">
        <v>246</v>
      </c>
      <c r="L403" s="30">
        <v>0</v>
      </c>
      <c r="M403" s="31">
        <v>0</v>
      </c>
      <c r="N403" s="8">
        <f t="shared" si="6"/>
        <v>304433.95398818323</v>
      </c>
    </row>
    <row r="404" spans="1:14" x14ac:dyDescent="0.25">
      <c r="A404" s="13">
        <v>401</v>
      </c>
      <c r="B404" s="33" t="s">
        <v>413</v>
      </c>
      <c r="C404" s="30">
        <v>3211090.666605386</v>
      </c>
      <c r="D404" s="30">
        <v>731323</v>
      </c>
      <c r="E404" s="30">
        <v>27791</v>
      </c>
      <c r="F404" s="30">
        <f>+'ENERO ORD'!F404+'AJUSTE FOFIR'!C404</f>
        <v>380305</v>
      </c>
      <c r="G404" s="30">
        <v>60525.630400473099</v>
      </c>
      <c r="H404" s="30">
        <v>40976.453287012933</v>
      </c>
      <c r="I404" s="30">
        <v>91573.089284025686</v>
      </c>
      <c r="J404" s="30">
        <v>2592</v>
      </c>
      <c r="K404" s="30">
        <v>9854</v>
      </c>
      <c r="L404" s="30">
        <v>0</v>
      </c>
      <c r="M404" s="31">
        <v>0</v>
      </c>
      <c r="N404" s="8">
        <f t="shared" si="6"/>
        <v>4556030.8395768981</v>
      </c>
    </row>
    <row r="405" spans="1:14" x14ac:dyDescent="0.25">
      <c r="A405" s="13">
        <v>402</v>
      </c>
      <c r="B405" s="33" t="s">
        <v>414</v>
      </c>
      <c r="C405" s="30">
        <v>108996.73177970567</v>
      </c>
      <c r="D405" s="30">
        <v>40671</v>
      </c>
      <c r="E405" s="30">
        <v>1646</v>
      </c>
      <c r="F405" s="30">
        <f>+'ENERO ORD'!F405+'AJUSTE FOFIR'!C405</f>
        <v>7911</v>
      </c>
      <c r="G405" s="30">
        <v>2369.7417635266484</v>
      </c>
      <c r="H405" s="30">
        <v>728.99326719133842</v>
      </c>
      <c r="I405" s="30">
        <v>1489.5679094075322</v>
      </c>
      <c r="J405" s="30">
        <v>316</v>
      </c>
      <c r="K405" s="30">
        <v>90</v>
      </c>
      <c r="L405" s="30">
        <v>0</v>
      </c>
      <c r="M405" s="31">
        <v>0</v>
      </c>
      <c r="N405" s="8">
        <f t="shared" si="6"/>
        <v>164219.03471983122</v>
      </c>
    </row>
    <row r="406" spans="1:14" x14ac:dyDescent="0.25">
      <c r="A406" s="13">
        <v>403</v>
      </c>
      <c r="B406" s="33" t="s">
        <v>415</v>
      </c>
      <c r="C406" s="30">
        <v>374264.86004291504</v>
      </c>
      <c r="D406" s="30">
        <v>139759</v>
      </c>
      <c r="E406" s="30">
        <v>3666</v>
      </c>
      <c r="F406" s="30">
        <f>+'ENERO ORD'!F406+'AJUSTE FOFIR'!C406</f>
        <v>39920</v>
      </c>
      <c r="G406" s="30">
        <v>8460.2415258259371</v>
      </c>
      <c r="H406" s="30">
        <v>4211.9504940296501</v>
      </c>
      <c r="I406" s="30">
        <v>9709.1586545576884</v>
      </c>
      <c r="J406" s="30">
        <v>441</v>
      </c>
      <c r="K406" s="30">
        <v>946</v>
      </c>
      <c r="L406" s="30">
        <v>0</v>
      </c>
      <c r="M406" s="31">
        <v>0</v>
      </c>
      <c r="N406" s="8">
        <f t="shared" si="6"/>
        <v>581378.21071732824</v>
      </c>
    </row>
    <row r="407" spans="1:14" x14ac:dyDescent="0.25">
      <c r="A407" s="13">
        <v>404</v>
      </c>
      <c r="B407" s="33" t="s">
        <v>416</v>
      </c>
      <c r="C407" s="30">
        <v>136120.41956888005</v>
      </c>
      <c r="D407" s="30">
        <v>62926</v>
      </c>
      <c r="E407" s="30">
        <v>1739</v>
      </c>
      <c r="F407" s="30">
        <f>+'ENERO ORD'!F407+'AJUSTE FOFIR'!C407</f>
        <v>11603</v>
      </c>
      <c r="G407" s="30">
        <v>1713.3704764582963</v>
      </c>
      <c r="H407" s="30">
        <v>1148.8920543898939</v>
      </c>
      <c r="I407" s="30">
        <v>2042.4951195098627</v>
      </c>
      <c r="J407" s="30">
        <v>299</v>
      </c>
      <c r="K407" s="30">
        <v>202</v>
      </c>
      <c r="L407" s="30">
        <v>7526</v>
      </c>
      <c r="M407" s="31">
        <v>0</v>
      </c>
      <c r="N407" s="8">
        <f t="shared" si="6"/>
        <v>225320.17721923813</v>
      </c>
    </row>
    <row r="408" spans="1:14" x14ac:dyDescent="0.25">
      <c r="A408" s="13">
        <v>405</v>
      </c>
      <c r="B408" s="33" t="s">
        <v>417</v>
      </c>
      <c r="C408" s="30">
        <v>292354.97685168893</v>
      </c>
      <c r="D408" s="30">
        <v>81738</v>
      </c>
      <c r="E408" s="30">
        <v>3084</v>
      </c>
      <c r="F408" s="30">
        <f>+'ENERO ORD'!F408+'AJUSTE FOFIR'!C408</f>
        <v>29059</v>
      </c>
      <c r="G408" s="30">
        <v>4056.9658888710101</v>
      </c>
      <c r="H408" s="30">
        <v>3030.1232743674764</v>
      </c>
      <c r="I408" s="30">
        <v>6013.0534064917911</v>
      </c>
      <c r="J408" s="30">
        <v>473</v>
      </c>
      <c r="K408" s="30">
        <v>643</v>
      </c>
      <c r="L408" s="30">
        <v>0</v>
      </c>
      <c r="M408" s="31">
        <v>0</v>
      </c>
      <c r="N408" s="8">
        <f t="shared" si="6"/>
        <v>420452.11942141922</v>
      </c>
    </row>
    <row r="409" spans="1:14" x14ac:dyDescent="0.25">
      <c r="A409" s="13">
        <v>406</v>
      </c>
      <c r="B409" s="33" t="s">
        <v>418</v>
      </c>
      <c r="C409" s="30">
        <v>1244059.6793923792</v>
      </c>
      <c r="D409" s="30">
        <v>253293</v>
      </c>
      <c r="E409" s="30">
        <v>15144</v>
      </c>
      <c r="F409" s="30">
        <f>+'ENERO ORD'!F409+'AJUSTE FOFIR'!C409</f>
        <v>106712</v>
      </c>
      <c r="G409" s="30">
        <v>46021.904976089747</v>
      </c>
      <c r="H409" s="30">
        <v>10702.468975559876</v>
      </c>
      <c r="I409" s="30">
        <v>30839.600092716548</v>
      </c>
      <c r="J409" s="30">
        <v>2627</v>
      </c>
      <c r="K409" s="30">
        <v>1931</v>
      </c>
      <c r="L409" s="30">
        <v>35238</v>
      </c>
      <c r="M409" s="31">
        <v>0</v>
      </c>
      <c r="N409" s="8">
        <f t="shared" si="6"/>
        <v>1746568.6534367453</v>
      </c>
    </row>
    <row r="410" spans="1:14" x14ac:dyDescent="0.25">
      <c r="A410" s="13">
        <v>407</v>
      </c>
      <c r="B410" s="33" t="s">
        <v>419</v>
      </c>
      <c r="C410" s="30">
        <v>526348.09099325247</v>
      </c>
      <c r="D410" s="30">
        <v>72076</v>
      </c>
      <c r="E410" s="30">
        <v>6231</v>
      </c>
      <c r="F410" s="30">
        <f>+'ENERO ORD'!F410+'AJUSTE FOFIR'!C410</f>
        <v>45809</v>
      </c>
      <c r="G410" s="30">
        <v>21089.382482626934</v>
      </c>
      <c r="H410" s="30">
        <v>4614.0406899138807</v>
      </c>
      <c r="I410" s="30">
        <v>13779.429627512984</v>
      </c>
      <c r="J410" s="30">
        <v>1041</v>
      </c>
      <c r="K410" s="30">
        <v>864</v>
      </c>
      <c r="L410" s="30">
        <v>0</v>
      </c>
      <c r="M410" s="31">
        <v>0</v>
      </c>
      <c r="N410" s="8">
        <f t="shared" si="6"/>
        <v>691851.94379330624</v>
      </c>
    </row>
    <row r="411" spans="1:14" x14ac:dyDescent="0.25">
      <c r="A411" s="13">
        <v>408</v>
      </c>
      <c r="B411" s="33" t="s">
        <v>420</v>
      </c>
      <c r="C411" s="30">
        <v>90900.221001548271</v>
      </c>
      <c r="D411" s="30">
        <v>54424</v>
      </c>
      <c r="E411" s="30">
        <v>1314</v>
      </c>
      <c r="F411" s="30">
        <f>+'ENERO ORD'!F411+'AJUSTE FOFIR'!C411</f>
        <v>6650</v>
      </c>
      <c r="G411" s="30">
        <v>1115.2797839056709</v>
      </c>
      <c r="H411" s="30">
        <v>622.45670856173069</v>
      </c>
      <c r="I411" s="30">
        <v>975.65073883731952</v>
      </c>
      <c r="J411" s="30">
        <v>250</v>
      </c>
      <c r="K411" s="30">
        <v>81</v>
      </c>
      <c r="L411" s="30">
        <v>7106</v>
      </c>
      <c r="M411" s="31">
        <v>0</v>
      </c>
      <c r="N411" s="8">
        <f t="shared" si="6"/>
        <v>163438.60823285297</v>
      </c>
    </row>
    <row r="412" spans="1:14" x14ac:dyDescent="0.25">
      <c r="A412" s="13">
        <v>409</v>
      </c>
      <c r="B412" s="33" t="s">
        <v>421</v>
      </c>
      <c r="C412" s="30">
        <v>953767.4455203322</v>
      </c>
      <c r="D412" s="30">
        <v>240415</v>
      </c>
      <c r="E412" s="30">
        <v>9266</v>
      </c>
      <c r="F412" s="30">
        <f>+'ENERO ORD'!F412+'AJUSTE FOFIR'!C412</f>
        <v>99508</v>
      </c>
      <c r="G412" s="30">
        <v>20355.48751079744</v>
      </c>
      <c r="H412" s="30">
        <v>10520.800298619793</v>
      </c>
      <c r="I412" s="30">
        <v>23717.455435861892</v>
      </c>
      <c r="J412" s="30">
        <v>1260</v>
      </c>
      <c r="K412" s="30">
        <v>2335</v>
      </c>
      <c r="L412" s="30">
        <v>297562</v>
      </c>
      <c r="M412" s="31">
        <v>0</v>
      </c>
      <c r="N412" s="8">
        <f t="shared" si="6"/>
        <v>1658707.188765611</v>
      </c>
    </row>
    <row r="413" spans="1:14" x14ac:dyDescent="0.25">
      <c r="A413" s="13">
        <v>410</v>
      </c>
      <c r="B413" s="33" t="s">
        <v>422</v>
      </c>
      <c r="C413" s="30">
        <v>242881.64758025232</v>
      </c>
      <c r="D413" s="30">
        <v>81001</v>
      </c>
      <c r="E413" s="30">
        <v>3338</v>
      </c>
      <c r="F413" s="30">
        <f>+'ENERO ORD'!F413+'AJUSTE FOFIR'!C413</f>
        <v>19360</v>
      </c>
      <c r="G413" s="30">
        <v>7625.9228692343495</v>
      </c>
      <c r="H413" s="30">
        <v>1875.9226854360818</v>
      </c>
      <c r="I413" s="30">
        <v>4813.125916551312</v>
      </c>
      <c r="J413" s="30">
        <v>667</v>
      </c>
      <c r="K413" s="30">
        <v>294</v>
      </c>
      <c r="L413" s="30">
        <v>0</v>
      </c>
      <c r="M413" s="31">
        <v>0</v>
      </c>
      <c r="N413" s="8">
        <f t="shared" si="6"/>
        <v>361856.61905147409</v>
      </c>
    </row>
    <row r="414" spans="1:14" x14ac:dyDescent="0.25">
      <c r="A414" s="13">
        <v>411</v>
      </c>
      <c r="B414" s="33" t="s">
        <v>423</v>
      </c>
      <c r="C414" s="30">
        <v>102191.17772661833</v>
      </c>
      <c r="D414" s="30">
        <v>54355</v>
      </c>
      <c r="E414" s="30">
        <v>1569</v>
      </c>
      <c r="F414" s="30">
        <f>+'ENERO ORD'!F414+'AJUSTE FOFIR'!C414</f>
        <v>7342</v>
      </c>
      <c r="G414" s="30">
        <v>2042.061192088177</v>
      </c>
      <c r="H414" s="30">
        <v>670.56318727665007</v>
      </c>
      <c r="I414" s="30">
        <v>1288.2277533813656</v>
      </c>
      <c r="J414" s="30">
        <v>300</v>
      </c>
      <c r="K414" s="30">
        <v>79</v>
      </c>
      <c r="L414" s="30">
        <v>0</v>
      </c>
      <c r="M414" s="31">
        <v>0</v>
      </c>
      <c r="N414" s="8">
        <f t="shared" si="6"/>
        <v>169837.02985936453</v>
      </c>
    </row>
    <row r="415" spans="1:14" x14ac:dyDescent="0.25">
      <c r="A415" s="13">
        <v>412</v>
      </c>
      <c r="B415" s="33" t="s">
        <v>424</v>
      </c>
      <c r="C415" s="30">
        <v>322548.23391585541</v>
      </c>
      <c r="D415" s="30">
        <v>70551</v>
      </c>
      <c r="E415" s="30">
        <v>3580</v>
      </c>
      <c r="F415" s="30">
        <f>+'ENERO ORD'!F415+'AJUSTE FOFIR'!C415</f>
        <v>24247</v>
      </c>
      <c r="G415" s="30">
        <v>7032.235945121548</v>
      </c>
      <c r="H415" s="30">
        <v>2444.2279433394851</v>
      </c>
      <c r="I415" s="30">
        <v>5332.6149612471427</v>
      </c>
      <c r="J415" s="30">
        <v>604</v>
      </c>
      <c r="K415" s="30">
        <v>394</v>
      </c>
      <c r="L415" s="30">
        <v>0</v>
      </c>
      <c r="M415" s="31">
        <v>0</v>
      </c>
      <c r="N415" s="8">
        <f t="shared" si="6"/>
        <v>436733.31276556361</v>
      </c>
    </row>
    <row r="416" spans="1:14" x14ac:dyDescent="0.25">
      <c r="A416" s="13">
        <v>413</v>
      </c>
      <c r="B416" s="33" t="s">
        <v>425</v>
      </c>
      <c r="C416" s="30">
        <v>16976623.675047066</v>
      </c>
      <c r="D416" s="30">
        <v>2951680</v>
      </c>
      <c r="E416" s="30">
        <v>151070</v>
      </c>
      <c r="F416" s="30">
        <f>+'ENERO ORD'!F416+'AJUSTE FOFIR'!C416</f>
        <v>1912123</v>
      </c>
      <c r="G416" s="30">
        <v>114509.46360818899</v>
      </c>
      <c r="H416" s="30">
        <v>205530.29280105809</v>
      </c>
      <c r="I416" s="30">
        <v>383878.78305692429</v>
      </c>
      <c r="J416" s="30">
        <v>18447</v>
      </c>
      <c r="K416" s="30">
        <v>48328</v>
      </c>
      <c r="L416" s="30">
        <v>0</v>
      </c>
      <c r="M416" s="31">
        <v>0</v>
      </c>
      <c r="N416" s="8">
        <f t="shared" si="6"/>
        <v>22762190.214513242</v>
      </c>
    </row>
    <row r="417" spans="1:14" x14ac:dyDescent="0.25">
      <c r="A417" s="13">
        <v>414</v>
      </c>
      <c r="B417" s="33" t="s">
        <v>426</v>
      </c>
      <c r="C417" s="30">
        <v>637359.93574478582</v>
      </c>
      <c r="D417" s="30">
        <v>243088</v>
      </c>
      <c r="E417" s="30">
        <v>7350</v>
      </c>
      <c r="F417" s="30">
        <f>+'ENERO ORD'!F417+'AJUSTE FOFIR'!C417</f>
        <v>54981</v>
      </c>
      <c r="G417" s="30">
        <v>26760.073518085133</v>
      </c>
      <c r="H417" s="30">
        <v>5584.4714699078704</v>
      </c>
      <c r="I417" s="30">
        <v>16902.801365278399</v>
      </c>
      <c r="J417" s="30">
        <v>1272</v>
      </c>
      <c r="K417" s="30">
        <v>1033</v>
      </c>
      <c r="L417" s="30">
        <v>0</v>
      </c>
      <c r="M417" s="31">
        <v>0</v>
      </c>
      <c r="N417" s="8">
        <f t="shared" si="6"/>
        <v>994331.28209805733</v>
      </c>
    </row>
    <row r="418" spans="1:14" x14ac:dyDescent="0.25">
      <c r="A418" s="13">
        <v>415</v>
      </c>
      <c r="B418" s="33" t="s">
        <v>427</v>
      </c>
      <c r="C418" s="30">
        <v>295817.99950253166</v>
      </c>
      <c r="D418" s="30">
        <v>53954</v>
      </c>
      <c r="E418" s="30">
        <v>3729</v>
      </c>
      <c r="F418" s="30">
        <f>+'ENERO ORD'!F418+'AJUSTE FOFIR'!C418</f>
        <v>25077</v>
      </c>
      <c r="G418" s="30">
        <v>10879.237434311219</v>
      </c>
      <c r="H418" s="30">
        <v>2491.1828443712125</v>
      </c>
      <c r="I418" s="30">
        <v>7001.2084464414593</v>
      </c>
      <c r="J418" s="30">
        <v>653</v>
      </c>
      <c r="K418" s="30">
        <v>438</v>
      </c>
      <c r="L418" s="30">
        <v>24145</v>
      </c>
      <c r="M418" s="31">
        <v>0</v>
      </c>
      <c r="N418" s="8">
        <f t="shared" si="6"/>
        <v>424185.62822765554</v>
      </c>
    </row>
    <row r="419" spans="1:14" x14ac:dyDescent="0.25">
      <c r="A419" s="13">
        <v>416</v>
      </c>
      <c r="B419" s="33" t="s">
        <v>428</v>
      </c>
      <c r="C419" s="30">
        <v>102423.14435047796</v>
      </c>
      <c r="D419" s="30">
        <v>56665</v>
      </c>
      <c r="E419" s="30">
        <v>1658</v>
      </c>
      <c r="F419" s="30">
        <f>+'ENERO ORD'!F419+'AJUSTE FOFIR'!C419</f>
        <v>6932</v>
      </c>
      <c r="G419" s="30">
        <v>1021.8712079311808</v>
      </c>
      <c r="H419" s="30">
        <v>612.2013297858191</v>
      </c>
      <c r="I419" s="30">
        <v>771.11599213208729</v>
      </c>
      <c r="J419" s="30">
        <v>326</v>
      </c>
      <c r="K419" s="30">
        <v>57</v>
      </c>
      <c r="L419" s="30">
        <v>0</v>
      </c>
      <c r="M419" s="31">
        <v>0</v>
      </c>
      <c r="N419" s="8">
        <f t="shared" si="6"/>
        <v>170466.33288032704</v>
      </c>
    </row>
    <row r="420" spans="1:14" x14ac:dyDescent="0.25">
      <c r="A420" s="13">
        <v>417</v>
      </c>
      <c r="B420" s="33" t="s">
        <v>429</v>
      </c>
      <c r="C420" s="30">
        <v>642160.15205237491</v>
      </c>
      <c r="D420" s="30">
        <v>395394</v>
      </c>
      <c r="E420" s="30">
        <v>7640</v>
      </c>
      <c r="F420" s="30">
        <f>+'ENERO ORD'!F420+'AJUSTE FOFIR'!C420</f>
        <v>55945</v>
      </c>
      <c r="G420" s="30">
        <v>21504.285902417992</v>
      </c>
      <c r="H420" s="30">
        <v>5653.3987362637954</v>
      </c>
      <c r="I420" s="30">
        <v>15141.969910512351</v>
      </c>
      <c r="J420" s="30">
        <v>1343</v>
      </c>
      <c r="K420" s="30">
        <v>1045</v>
      </c>
      <c r="L420" s="30">
        <v>0</v>
      </c>
      <c r="M420" s="31">
        <v>8882</v>
      </c>
      <c r="N420" s="8">
        <f t="shared" si="6"/>
        <v>1154708.8066015693</v>
      </c>
    </row>
    <row r="421" spans="1:14" x14ac:dyDescent="0.25">
      <c r="A421" s="13">
        <v>418</v>
      </c>
      <c r="B421" s="33" t="s">
        <v>430</v>
      </c>
      <c r="C421" s="30">
        <v>654258.8597112943</v>
      </c>
      <c r="D421" s="30">
        <v>121874</v>
      </c>
      <c r="E421" s="30">
        <v>7427</v>
      </c>
      <c r="F421" s="30">
        <f>+'ENERO ORD'!F421+'AJUSTE FOFIR'!C421</f>
        <v>60163</v>
      </c>
      <c r="G421" s="30">
        <v>26349.793269188191</v>
      </c>
      <c r="H421" s="30">
        <v>6226.2167937986114</v>
      </c>
      <c r="I421" s="30">
        <v>18078.721020248984</v>
      </c>
      <c r="J421" s="30">
        <v>1632</v>
      </c>
      <c r="K421" s="30">
        <v>1228</v>
      </c>
      <c r="L421" s="30">
        <v>0</v>
      </c>
      <c r="M421" s="31">
        <v>0</v>
      </c>
      <c r="N421" s="8">
        <f t="shared" si="6"/>
        <v>897237.59079453</v>
      </c>
    </row>
    <row r="422" spans="1:14" x14ac:dyDescent="0.25">
      <c r="A422" s="13">
        <v>419</v>
      </c>
      <c r="B422" s="33" t="s">
        <v>431</v>
      </c>
      <c r="C422" s="30">
        <v>103373.22307869312</v>
      </c>
      <c r="D422" s="30">
        <v>59247</v>
      </c>
      <c r="E422" s="30">
        <v>1538</v>
      </c>
      <c r="F422" s="30">
        <f>+'ENERO ORD'!F422+'AJUSTE FOFIR'!C422</f>
        <v>7684</v>
      </c>
      <c r="G422" s="30">
        <v>1331.9658063039292</v>
      </c>
      <c r="H422" s="30">
        <v>715.96059398699151</v>
      </c>
      <c r="I422" s="30">
        <v>1140.9390050892773</v>
      </c>
      <c r="J422" s="30">
        <v>299</v>
      </c>
      <c r="K422" s="30">
        <v>94</v>
      </c>
      <c r="L422" s="30">
        <v>4154</v>
      </c>
      <c r="M422" s="31">
        <v>0</v>
      </c>
      <c r="N422" s="8">
        <f t="shared" si="6"/>
        <v>179578.08848407332</v>
      </c>
    </row>
    <row r="423" spans="1:14" x14ac:dyDescent="0.25">
      <c r="A423" s="13">
        <v>420</v>
      </c>
      <c r="B423" s="33" t="s">
        <v>432</v>
      </c>
      <c r="C423" s="30">
        <v>177704.52628505239</v>
      </c>
      <c r="D423" s="30">
        <v>47883</v>
      </c>
      <c r="E423" s="30">
        <v>2353</v>
      </c>
      <c r="F423" s="30">
        <f>+'ENERO ORD'!F423+'AJUSTE FOFIR'!C423</f>
        <v>13780</v>
      </c>
      <c r="G423" s="30">
        <v>3712.6397877538866</v>
      </c>
      <c r="H423" s="30">
        <v>1340.2169063432104</v>
      </c>
      <c r="I423" s="30">
        <v>2802.9986659995184</v>
      </c>
      <c r="J423" s="30">
        <v>450</v>
      </c>
      <c r="K423" s="30">
        <v>206</v>
      </c>
      <c r="L423" s="30">
        <v>18085</v>
      </c>
      <c r="M423" s="31">
        <v>0</v>
      </c>
      <c r="N423" s="8">
        <f t="shared" si="6"/>
        <v>268317.38164514897</v>
      </c>
    </row>
    <row r="424" spans="1:14" x14ac:dyDescent="0.25">
      <c r="A424" s="13">
        <v>421</v>
      </c>
      <c r="B424" s="33" t="s">
        <v>433</v>
      </c>
      <c r="C424" s="30">
        <v>480015.97245227324</v>
      </c>
      <c r="D424" s="30">
        <v>207185</v>
      </c>
      <c r="E424" s="30">
        <v>6436</v>
      </c>
      <c r="F424" s="30">
        <f>+'ENERO ORD'!F424+'AJUSTE FOFIR'!C424</f>
        <v>36552</v>
      </c>
      <c r="G424" s="30">
        <v>10528.463929742591</v>
      </c>
      <c r="H424" s="30">
        <v>3543.8483749935776</v>
      </c>
      <c r="I424" s="30">
        <v>7486.3225484122986</v>
      </c>
      <c r="J424" s="30">
        <v>1306</v>
      </c>
      <c r="K424" s="30">
        <v>527</v>
      </c>
      <c r="L424" s="30">
        <v>0</v>
      </c>
      <c r="M424" s="31">
        <v>0</v>
      </c>
      <c r="N424" s="8">
        <f t="shared" si="6"/>
        <v>753580.60730542161</v>
      </c>
    </row>
    <row r="425" spans="1:14" x14ac:dyDescent="0.25">
      <c r="A425" s="13">
        <v>422</v>
      </c>
      <c r="B425" s="33" t="s">
        <v>434</v>
      </c>
      <c r="C425" s="30">
        <v>105296.67673642853</v>
      </c>
      <c r="D425" s="30">
        <v>42529</v>
      </c>
      <c r="E425" s="30">
        <v>1481</v>
      </c>
      <c r="F425" s="30">
        <f>+'ENERO ORD'!F425+'AJUSTE FOFIR'!C425</f>
        <v>6491</v>
      </c>
      <c r="G425" s="30">
        <v>1352.4222513447498</v>
      </c>
      <c r="H425" s="30">
        <v>594.15993892173219</v>
      </c>
      <c r="I425" s="30">
        <v>842.24286695909973</v>
      </c>
      <c r="J425" s="30">
        <v>295</v>
      </c>
      <c r="K425" s="30">
        <v>51</v>
      </c>
      <c r="L425" s="30">
        <v>0</v>
      </c>
      <c r="M425" s="31">
        <v>0</v>
      </c>
      <c r="N425" s="8">
        <f t="shared" si="6"/>
        <v>158932.50179365411</v>
      </c>
    </row>
    <row r="426" spans="1:14" x14ac:dyDescent="0.25">
      <c r="A426" s="13">
        <v>423</v>
      </c>
      <c r="B426" s="33" t="s">
        <v>435</v>
      </c>
      <c r="C426" s="30">
        <v>84906.65036160966</v>
      </c>
      <c r="D426" s="30">
        <v>33411</v>
      </c>
      <c r="E426" s="30">
        <v>1374</v>
      </c>
      <c r="F426" s="30">
        <f>+'ENERO ORD'!F426+'AJUSTE FOFIR'!C426</f>
        <v>5699</v>
      </c>
      <c r="G426" s="30">
        <v>1007.6044967219545</v>
      </c>
      <c r="H426" s="30">
        <v>502.10907671150392</v>
      </c>
      <c r="I426" s="30">
        <v>682.81167260743348</v>
      </c>
      <c r="J426" s="30">
        <v>271</v>
      </c>
      <c r="K426" s="30">
        <v>45</v>
      </c>
      <c r="L426" s="30">
        <v>0</v>
      </c>
      <c r="M426" s="31">
        <v>0</v>
      </c>
      <c r="N426" s="8">
        <f t="shared" si="6"/>
        <v>127899.17560765056</v>
      </c>
    </row>
    <row r="427" spans="1:14" x14ac:dyDescent="0.25">
      <c r="A427" s="13">
        <v>424</v>
      </c>
      <c r="B427" s="33" t="s">
        <v>436</v>
      </c>
      <c r="C427" s="30">
        <v>279082.44127659191</v>
      </c>
      <c r="D427" s="30">
        <v>210228</v>
      </c>
      <c r="E427" s="30">
        <v>3765</v>
      </c>
      <c r="F427" s="30">
        <f>+'ENERO ORD'!F427+'AJUSTE FOFIR'!C427</f>
        <v>22019</v>
      </c>
      <c r="G427" s="30">
        <v>8387.9503099141366</v>
      </c>
      <c r="H427" s="30">
        <v>2131.234749115943</v>
      </c>
      <c r="I427" s="30">
        <v>5381.3384145704013</v>
      </c>
      <c r="J427" s="30">
        <v>690</v>
      </c>
      <c r="K427" s="30">
        <v>332</v>
      </c>
      <c r="L427" s="30">
        <v>0</v>
      </c>
      <c r="M427" s="31">
        <v>0</v>
      </c>
      <c r="N427" s="8">
        <f t="shared" si="6"/>
        <v>532016.96475019236</v>
      </c>
    </row>
    <row r="428" spans="1:14" x14ac:dyDescent="0.25">
      <c r="A428" s="13">
        <v>425</v>
      </c>
      <c r="B428" s="33" t="s">
        <v>437</v>
      </c>
      <c r="C428" s="30">
        <v>232962.83483273565</v>
      </c>
      <c r="D428" s="30">
        <v>106236</v>
      </c>
      <c r="E428" s="30">
        <v>2888</v>
      </c>
      <c r="F428" s="30">
        <f>+'ENERO ORD'!F428+'AJUSTE FOFIR'!C428</f>
        <v>19334</v>
      </c>
      <c r="G428" s="30">
        <v>4570.6996642198619</v>
      </c>
      <c r="H428" s="30">
        <v>1923.3981716855894</v>
      </c>
      <c r="I428" s="30">
        <v>4003.4079818940563</v>
      </c>
      <c r="J428" s="30">
        <v>504</v>
      </c>
      <c r="K428" s="30">
        <v>333</v>
      </c>
      <c r="L428" s="30">
        <v>9456</v>
      </c>
      <c r="M428" s="31">
        <v>0</v>
      </c>
      <c r="N428" s="8">
        <f t="shared" si="6"/>
        <v>382211.34065053513</v>
      </c>
    </row>
    <row r="429" spans="1:14" x14ac:dyDescent="0.25">
      <c r="A429" s="13">
        <v>426</v>
      </c>
      <c r="B429" s="33" t="s">
        <v>438</v>
      </c>
      <c r="C429" s="30">
        <v>541480.51185338362</v>
      </c>
      <c r="D429" s="30">
        <v>73972</v>
      </c>
      <c r="E429" s="30">
        <v>6574</v>
      </c>
      <c r="F429" s="30">
        <f>+'ENERO ORD'!F429+'AJUSTE FOFIR'!C429</f>
        <v>47971</v>
      </c>
      <c r="G429" s="30">
        <v>19730.497109507647</v>
      </c>
      <c r="H429" s="30">
        <v>4823.7519504893316</v>
      </c>
      <c r="I429" s="30">
        <v>13537.234747580158</v>
      </c>
      <c r="J429" s="30">
        <v>1086</v>
      </c>
      <c r="K429" s="30">
        <v>899</v>
      </c>
      <c r="L429" s="30">
        <v>0</v>
      </c>
      <c r="M429" s="31">
        <v>0</v>
      </c>
      <c r="N429" s="8">
        <f t="shared" si="6"/>
        <v>710073.99566096079</v>
      </c>
    </row>
    <row r="430" spans="1:14" x14ac:dyDescent="0.25">
      <c r="A430" s="13">
        <v>427</v>
      </c>
      <c r="B430" s="33" t="s">
        <v>439</v>
      </c>
      <c r="C430" s="30">
        <v>886520.635929649</v>
      </c>
      <c r="D430" s="30">
        <v>149361</v>
      </c>
      <c r="E430" s="30">
        <v>9512</v>
      </c>
      <c r="F430" s="30">
        <f>+'ENERO ORD'!F430+'AJUSTE FOFIR'!C430</f>
        <v>85096</v>
      </c>
      <c r="G430" s="30">
        <v>37299.842438568208</v>
      </c>
      <c r="H430" s="30">
        <v>8824.9223516103339</v>
      </c>
      <c r="I430" s="30">
        <v>26249.114680986797</v>
      </c>
      <c r="J430" s="30">
        <v>1475</v>
      </c>
      <c r="K430" s="30">
        <v>1820</v>
      </c>
      <c r="L430" s="30">
        <v>0</v>
      </c>
      <c r="M430" s="31">
        <v>0</v>
      </c>
      <c r="N430" s="8">
        <f t="shared" si="6"/>
        <v>1206158.5154008144</v>
      </c>
    </row>
    <row r="431" spans="1:14" x14ac:dyDescent="0.25">
      <c r="A431" s="13">
        <v>428</v>
      </c>
      <c r="B431" s="33" t="s">
        <v>440</v>
      </c>
      <c r="C431" s="30">
        <v>173711.13101484938</v>
      </c>
      <c r="D431" s="30">
        <v>54904</v>
      </c>
      <c r="E431" s="30">
        <v>2457</v>
      </c>
      <c r="F431" s="30">
        <f>+'ENERO ORD'!F431+'AJUSTE FOFIR'!C431</f>
        <v>13940</v>
      </c>
      <c r="G431" s="30">
        <v>4919.9520494123481</v>
      </c>
      <c r="H431" s="30">
        <v>1333.3488048325667</v>
      </c>
      <c r="I431" s="30">
        <v>3241.9051705061111</v>
      </c>
      <c r="J431" s="30">
        <v>444</v>
      </c>
      <c r="K431" s="30">
        <v>207</v>
      </c>
      <c r="L431" s="30">
        <v>0</v>
      </c>
      <c r="M431" s="31">
        <v>0</v>
      </c>
      <c r="N431" s="8">
        <f t="shared" si="6"/>
        <v>255158.33703960039</v>
      </c>
    </row>
    <row r="432" spans="1:14" x14ac:dyDescent="0.25">
      <c r="A432" s="13">
        <v>429</v>
      </c>
      <c r="B432" s="33" t="s">
        <v>441</v>
      </c>
      <c r="C432" s="30">
        <v>145551.40418377193</v>
      </c>
      <c r="D432" s="30">
        <v>51182</v>
      </c>
      <c r="E432" s="30">
        <v>2174</v>
      </c>
      <c r="F432" s="30">
        <f>+'ENERO ORD'!F432+'AJUSTE FOFIR'!C432</f>
        <v>10708</v>
      </c>
      <c r="G432" s="30">
        <v>3359.886048042622</v>
      </c>
      <c r="H432" s="30">
        <v>993.95399822884633</v>
      </c>
      <c r="I432" s="30">
        <v>2115.7790374400943</v>
      </c>
      <c r="J432" s="30">
        <v>422</v>
      </c>
      <c r="K432" s="30">
        <v>128</v>
      </c>
      <c r="L432" s="30">
        <v>0</v>
      </c>
      <c r="M432" s="31">
        <v>0</v>
      </c>
      <c r="N432" s="8">
        <f t="shared" si="6"/>
        <v>216635.02326748351</v>
      </c>
    </row>
    <row r="433" spans="1:14" x14ac:dyDescent="0.25">
      <c r="A433" s="13">
        <v>430</v>
      </c>
      <c r="B433" s="33" t="s">
        <v>442</v>
      </c>
      <c r="C433" s="30">
        <v>77308.136433579974</v>
      </c>
      <c r="D433" s="30">
        <v>49565</v>
      </c>
      <c r="E433" s="30">
        <v>1281</v>
      </c>
      <c r="F433" s="30">
        <f>+'ENERO ORD'!F433+'AJUSTE FOFIR'!C433</f>
        <v>4908</v>
      </c>
      <c r="G433" s="30">
        <v>707.7394306227302</v>
      </c>
      <c r="H433" s="30">
        <v>421.37434754108807</v>
      </c>
      <c r="I433" s="30">
        <v>452.39028601680008</v>
      </c>
      <c r="J433" s="30">
        <v>255</v>
      </c>
      <c r="K433" s="30">
        <v>28</v>
      </c>
      <c r="L433" s="30">
        <v>0</v>
      </c>
      <c r="M433" s="31">
        <v>0</v>
      </c>
      <c r="N433" s="8">
        <f t="shared" si="6"/>
        <v>134926.64049776056</v>
      </c>
    </row>
    <row r="434" spans="1:14" x14ac:dyDescent="0.25">
      <c r="A434" s="13">
        <v>431</v>
      </c>
      <c r="B434" s="33" t="s">
        <v>443</v>
      </c>
      <c r="C434" s="30">
        <v>133189.24665505905</v>
      </c>
      <c r="D434" s="30">
        <v>77419</v>
      </c>
      <c r="E434" s="30">
        <v>1771</v>
      </c>
      <c r="F434" s="30">
        <f>+'ENERO ORD'!F434+'AJUSTE FOFIR'!C434</f>
        <v>10813</v>
      </c>
      <c r="G434" s="30">
        <v>4097.4349469665176</v>
      </c>
      <c r="H434" s="30">
        <v>1054.1369787169717</v>
      </c>
      <c r="I434" s="30">
        <v>2680.0018126296836</v>
      </c>
      <c r="J434" s="30">
        <v>316</v>
      </c>
      <c r="K434" s="30">
        <v>172</v>
      </c>
      <c r="L434" s="30">
        <v>3063</v>
      </c>
      <c r="M434" s="31">
        <v>0</v>
      </c>
      <c r="N434" s="8">
        <f t="shared" si="6"/>
        <v>234574.82039337224</v>
      </c>
    </row>
    <row r="435" spans="1:14" x14ac:dyDescent="0.25">
      <c r="A435" s="13">
        <v>432</v>
      </c>
      <c r="B435" s="33" t="s">
        <v>444</v>
      </c>
      <c r="C435" s="30">
        <v>122574.97779852562</v>
      </c>
      <c r="D435" s="30">
        <v>56214</v>
      </c>
      <c r="E435" s="30">
        <v>1881</v>
      </c>
      <c r="F435" s="30">
        <f>+'ENERO ORD'!F435+'AJUSTE FOFIR'!C435</f>
        <v>8529</v>
      </c>
      <c r="G435" s="30">
        <v>2028.6064137717958</v>
      </c>
      <c r="H435" s="30">
        <v>775.88068087133252</v>
      </c>
      <c r="I435" s="30">
        <v>1324.8459118385829</v>
      </c>
      <c r="J435" s="30">
        <v>377</v>
      </c>
      <c r="K435" s="30">
        <v>85</v>
      </c>
      <c r="L435" s="30">
        <v>11972</v>
      </c>
      <c r="M435" s="31">
        <v>0</v>
      </c>
      <c r="N435" s="8">
        <f t="shared" si="6"/>
        <v>205762.31080500735</v>
      </c>
    </row>
    <row r="436" spans="1:14" x14ac:dyDescent="0.25">
      <c r="A436" s="13">
        <v>433</v>
      </c>
      <c r="B436" s="33" t="s">
        <v>445</v>
      </c>
      <c r="C436" s="30">
        <v>201161.91133012396</v>
      </c>
      <c r="D436" s="30">
        <v>48130</v>
      </c>
      <c r="E436" s="30">
        <v>2742</v>
      </c>
      <c r="F436" s="30">
        <f>+'ENERO ORD'!F436+'AJUSTE FOFIR'!C436</f>
        <v>16299</v>
      </c>
      <c r="G436" s="30">
        <v>5908.5021405431071</v>
      </c>
      <c r="H436" s="30">
        <v>1578.4766183539516</v>
      </c>
      <c r="I436" s="30">
        <v>3947.8326411757816</v>
      </c>
      <c r="J436" s="30">
        <v>494</v>
      </c>
      <c r="K436" s="30">
        <v>253</v>
      </c>
      <c r="L436" s="30">
        <v>21339</v>
      </c>
      <c r="M436" s="31">
        <v>0</v>
      </c>
      <c r="N436" s="8">
        <f t="shared" si="6"/>
        <v>301853.72273019684</v>
      </c>
    </row>
    <row r="437" spans="1:14" x14ac:dyDescent="0.25">
      <c r="A437" s="13">
        <v>434</v>
      </c>
      <c r="B437" s="33" t="s">
        <v>446</v>
      </c>
      <c r="C437" s="30">
        <v>328424.83027969406</v>
      </c>
      <c r="D437" s="30">
        <v>67452</v>
      </c>
      <c r="E437" s="30">
        <v>3904</v>
      </c>
      <c r="F437" s="30">
        <f>+'ENERO ORD'!F437+'AJUSTE FOFIR'!C437</f>
        <v>27138</v>
      </c>
      <c r="G437" s="30">
        <v>8800.3147101239447</v>
      </c>
      <c r="H437" s="30">
        <v>2725.3658937875807</v>
      </c>
      <c r="I437" s="30">
        <v>6566.8685456491585</v>
      </c>
      <c r="J437" s="30">
        <v>682</v>
      </c>
      <c r="K437" s="30">
        <v>477</v>
      </c>
      <c r="L437" s="30">
        <v>0</v>
      </c>
      <c r="M437" s="31">
        <v>0</v>
      </c>
      <c r="N437" s="8">
        <f t="shared" si="6"/>
        <v>446170.37942925474</v>
      </c>
    </row>
    <row r="438" spans="1:14" x14ac:dyDescent="0.25">
      <c r="A438" s="13">
        <v>435</v>
      </c>
      <c r="B438" s="33" t="s">
        <v>447</v>
      </c>
      <c r="C438" s="30">
        <v>244876.61748452083</v>
      </c>
      <c r="D438" s="30">
        <v>76514</v>
      </c>
      <c r="E438" s="30">
        <v>3111</v>
      </c>
      <c r="F438" s="30">
        <f>+'ENERO ORD'!F438+'AJUSTE FOFIR'!C438</f>
        <v>20003</v>
      </c>
      <c r="G438" s="30">
        <v>7865.4180981429654</v>
      </c>
      <c r="H438" s="30">
        <v>1975.5316857560338</v>
      </c>
      <c r="I438" s="30">
        <v>5208.8666691092321</v>
      </c>
      <c r="J438" s="30">
        <v>555</v>
      </c>
      <c r="K438" s="30">
        <v>332</v>
      </c>
      <c r="L438" s="30">
        <v>17855</v>
      </c>
      <c r="M438" s="31">
        <v>0</v>
      </c>
      <c r="N438" s="8">
        <f t="shared" si="6"/>
        <v>378296.43393752904</v>
      </c>
    </row>
    <row r="439" spans="1:14" x14ac:dyDescent="0.25">
      <c r="A439" s="13">
        <v>436</v>
      </c>
      <c r="B439" s="33" t="s">
        <v>448</v>
      </c>
      <c r="C439" s="30">
        <v>110791.32020580013</v>
      </c>
      <c r="D439" s="30">
        <v>43617</v>
      </c>
      <c r="E439" s="30">
        <v>1712</v>
      </c>
      <c r="F439" s="30">
        <f>+'ENERO ORD'!F439+'AJUSTE FOFIR'!C439</f>
        <v>7702</v>
      </c>
      <c r="G439" s="30">
        <v>1948.6309958544007</v>
      </c>
      <c r="H439" s="30">
        <v>697.34519508336439</v>
      </c>
      <c r="I439" s="30">
        <v>1250.4868189619535</v>
      </c>
      <c r="J439" s="30">
        <v>336</v>
      </c>
      <c r="K439" s="30">
        <v>75</v>
      </c>
      <c r="L439" s="30">
        <v>0</v>
      </c>
      <c r="M439" s="31">
        <v>0</v>
      </c>
      <c r="N439" s="8">
        <f t="shared" si="6"/>
        <v>168129.7832156998</v>
      </c>
    </row>
    <row r="440" spans="1:14" x14ac:dyDescent="0.25">
      <c r="A440" s="13">
        <v>437</v>
      </c>
      <c r="B440" s="33" t="s">
        <v>449</v>
      </c>
      <c r="C440" s="30">
        <v>828634.5594692725</v>
      </c>
      <c r="D440" s="30">
        <v>72143</v>
      </c>
      <c r="E440" s="30">
        <v>8448</v>
      </c>
      <c r="F440" s="30">
        <f>+'ENERO ORD'!F440+'AJUSTE FOFIR'!C440</f>
        <v>59084</v>
      </c>
      <c r="G440" s="30">
        <v>21363.999599545445</v>
      </c>
      <c r="H440" s="30">
        <v>6036.4783637299915</v>
      </c>
      <c r="I440" s="30">
        <v>14401.505379310442</v>
      </c>
      <c r="J440" s="30">
        <v>1392</v>
      </c>
      <c r="K440" s="30">
        <v>944</v>
      </c>
      <c r="L440" s="30">
        <v>0</v>
      </c>
      <c r="M440" s="31">
        <v>0</v>
      </c>
      <c r="N440" s="8">
        <f t="shared" si="6"/>
        <v>1012447.5428118585</v>
      </c>
    </row>
    <row r="441" spans="1:14" x14ac:dyDescent="0.25">
      <c r="A441" s="13">
        <v>438</v>
      </c>
      <c r="B441" s="33" t="s">
        <v>450</v>
      </c>
      <c r="C441" s="30">
        <v>163408.46328263957</v>
      </c>
      <c r="D441" s="30">
        <v>52639</v>
      </c>
      <c r="E441" s="30">
        <v>2443</v>
      </c>
      <c r="F441" s="30">
        <f>+'ENERO ORD'!F441+'AJUSTE FOFIR'!C441</f>
        <v>12293</v>
      </c>
      <c r="G441" s="30">
        <v>4069.1379264250227</v>
      </c>
      <c r="H441" s="30">
        <v>1154.5310761470164</v>
      </c>
      <c r="I441" s="30">
        <v>2572.2739846974177</v>
      </c>
      <c r="J441" s="30">
        <v>525</v>
      </c>
      <c r="K441" s="30">
        <v>156</v>
      </c>
      <c r="L441" s="30">
        <v>0</v>
      </c>
      <c r="M441" s="31">
        <v>0</v>
      </c>
      <c r="N441" s="8">
        <f t="shared" si="6"/>
        <v>239260.40626990903</v>
      </c>
    </row>
    <row r="442" spans="1:14" x14ac:dyDescent="0.25">
      <c r="A442" s="13">
        <v>439</v>
      </c>
      <c r="B442" s="33" t="s">
        <v>451</v>
      </c>
      <c r="C442" s="30">
        <v>1415516.7222523564</v>
      </c>
      <c r="D442" s="30">
        <v>2490546</v>
      </c>
      <c r="E442" s="30">
        <v>15357</v>
      </c>
      <c r="F442" s="30">
        <f>+'ENERO ORD'!F442+'AJUSTE FOFIR'!C442</f>
        <v>127197</v>
      </c>
      <c r="G442" s="30">
        <v>55808.6324924125</v>
      </c>
      <c r="H442" s="30">
        <v>13090.865576604136</v>
      </c>
      <c r="I442" s="30">
        <v>38371.426229533201</v>
      </c>
      <c r="J442" s="30">
        <v>2404</v>
      </c>
      <c r="K442" s="30">
        <v>2556</v>
      </c>
      <c r="L442" s="30">
        <v>1183470</v>
      </c>
      <c r="M442" s="31">
        <v>0</v>
      </c>
      <c r="N442" s="8">
        <f t="shared" si="6"/>
        <v>5344317.6465509059</v>
      </c>
    </row>
    <row r="443" spans="1:14" x14ac:dyDescent="0.25">
      <c r="A443" s="13">
        <v>440</v>
      </c>
      <c r="B443" s="33" t="s">
        <v>452</v>
      </c>
      <c r="C443" s="30">
        <v>143897.91216325888</v>
      </c>
      <c r="D443" s="30">
        <v>79169</v>
      </c>
      <c r="E443" s="30">
        <v>1985</v>
      </c>
      <c r="F443" s="30">
        <f>+'ENERO ORD'!F443+'AJUSTE FOFIR'!C443</f>
        <v>11556</v>
      </c>
      <c r="G443" s="30">
        <v>1809.9770332627741</v>
      </c>
      <c r="H443" s="30">
        <v>1115.4962602201117</v>
      </c>
      <c r="I443" s="30">
        <v>1896.408714040866</v>
      </c>
      <c r="J443" s="30">
        <v>369</v>
      </c>
      <c r="K443" s="30">
        <v>176</v>
      </c>
      <c r="L443" s="30">
        <v>26320</v>
      </c>
      <c r="M443" s="31">
        <v>0</v>
      </c>
      <c r="N443" s="8">
        <f t="shared" si="6"/>
        <v>268294.79417078261</v>
      </c>
    </row>
    <row r="444" spans="1:14" x14ac:dyDescent="0.25">
      <c r="A444" s="13">
        <v>441</v>
      </c>
      <c r="B444" s="33" t="s">
        <v>453</v>
      </c>
      <c r="C444" s="30">
        <v>528005.07965934451</v>
      </c>
      <c r="D444" s="30">
        <v>141003</v>
      </c>
      <c r="E444" s="30">
        <v>5773</v>
      </c>
      <c r="F444" s="30">
        <f>+'ENERO ORD'!F444+'AJUSTE FOFIR'!C444</f>
        <v>52410</v>
      </c>
      <c r="G444" s="30">
        <v>20631.326664792123</v>
      </c>
      <c r="H444" s="30">
        <v>5441.9749049134143</v>
      </c>
      <c r="I444" s="30">
        <v>15497.017320983994</v>
      </c>
      <c r="J444" s="30">
        <v>957</v>
      </c>
      <c r="K444" s="30">
        <v>1145</v>
      </c>
      <c r="L444" s="30">
        <v>32779</v>
      </c>
      <c r="M444" s="31">
        <v>0</v>
      </c>
      <c r="N444" s="8">
        <f t="shared" si="6"/>
        <v>803642.39855003415</v>
      </c>
    </row>
    <row r="445" spans="1:14" x14ac:dyDescent="0.25">
      <c r="A445" s="13">
        <v>442</v>
      </c>
      <c r="B445" s="33" t="s">
        <v>454</v>
      </c>
      <c r="C445" s="30">
        <v>66001.889387248593</v>
      </c>
      <c r="D445" s="30">
        <v>35820</v>
      </c>
      <c r="E445" s="30">
        <v>1063</v>
      </c>
      <c r="F445" s="30">
        <f>+'ENERO ORD'!F445+'AJUSTE FOFIR'!C445</f>
        <v>4455</v>
      </c>
      <c r="G445" s="30">
        <v>559.46915174667561</v>
      </c>
      <c r="H445" s="30">
        <v>394.47474493960721</v>
      </c>
      <c r="I445" s="30">
        <v>459.75201444780697</v>
      </c>
      <c r="J445" s="30">
        <v>211</v>
      </c>
      <c r="K445" s="30">
        <v>37</v>
      </c>
      <c r="L445" s="30">
        <v>0</v>
      </c>
      <c r="M445" s="31">
        <v>0</v>
      </c>
      <c r="N445" s="8">
        <f t="shared" si="6"/>
        <v>109001.58529838268</v>
      </c>
    </row>
    <row r="446" spans="1:14" x14ac:dyDescent="0.25">
      <c r="A446" s="13">
        <v>443</v>
      </c>
      <c r="B446" s="33" t="s">
        <v>455</v>
      </c>
      <c r="C446" s="30">
        <v>74446.471934980407</v>
      </c>
      <c r="D446" s="30">
        <v>34309</v>
      </c>
      <c r="E446" s="30">
        <v>1046</v>
      </c>
      <c r="F446" s="30">
        <f>+'ENERO ORD'!F446+'AJUSTE FOFIR'!C446</f>
        <v>5168</v>
      </c>
      <c r="G446" s="30">
        <v>977.93482956009984</v>
      </c>
      <c r="H446" s="30">
        <v>483.45280837938708</v>
      </c>
      <c r="I446" s="30">
        <v>758.8194860056758</v>
      </c>
      <c r="J446" s="30">
        <v>199</v>
      </c>
      <c r="K446" s="30">
        <v>58</v>
      </c>
      <c r="L446" s="30">
        <v>0</v>
      </c>
      <c r="M446" s="31">
        <v>0</v>
      </c>
      <c r="N446" s="8">
        <f t="shared" si="6"/>
        <v>117446.67905892557</v>
      </c>
    </row>
    <row r="447" spans="1:14" x14ac:dyDescent="0.25">
      <c r="A447" s="13">
        <v>444</v>
      </c>
      <c r="B447" s="33" t="s">
        <v>456</v>
      </c>
      <c r="C447" s="30">
        <v>105333.03656203474</v>
      </c>
      <c r="D447" s="30">
        <v>47693</v>
      </c>
      <c r="E447" s="30">
        <v>1527</v>
      </c>
      <c r="F447" s="30">
        <f>+'ENERO ORD'!F447+'AJUSTE FOFIR'!C447</f>
        <v>8569</v>
      </c>
      <c r="G447" s="30">
        <v>1076.3234098943663</v>
      </c>
      <c r="H447" s="30">
        <v>815.57205764090838</v>
      </c>
      <c r="I447" s="30">
        <v>1284.8035217425609</v>
      </c>
      <c r="J447" s="30">
        <v>275</v>
      </c>
      <c r="K447" s="30">
        <v>127</v>
      </c>
      <c r="L447" s="30">
        <v>0</v>
      </c>
      <c r="M447" s="31">
        <v>0</v>
      </c>
      <c r="N447" s="8">
        <f t="shared" si="6"/>
        <v>166700.73555131257</v>
      </c>
    </row>
    <row r="448" spans="1:14" x14ac:dyDescent="0.25">
      <c r="A448" s="13">
        <v>445</v>
      </c>
      <c r="B448" s="33" t="s">
        <v>457</v>
      </c>
      <c r="C448" s="30">
        <v>156285.41257454053</v>
      </c>
      <c r="D448" s="30">
        <v>51739</v>
      </c>
      <c r="E448" s="30">
        <v>2260</v>
      </c>
      <c r="F448" s="30">
        <f>+'ENERO ORD'!F448+'AJUSTE FOFIR'!C448</f>
        <v>11865</v>
      </c>
      <c r="G448" s="30">
        <v>3799.6441797906964</v>
      </c>
      <c r="H448" s="30">
        <v>1118.1524602997085</v>
      </c>
      <c r="I448" s="30">
        <v>2465.8334797233119</v>
      </c>
      <c r="J448" s="30">
        <v>422</v>
      </c>
      <c r="K448" s="30">
        <v>156</v>
      </c>
      <c r="L448" s="30">
        <v>2631</v>
      </c>
      <c r="M448" s="31">
        <v>0</v>
      </c>
      <c r="N448" s="8">
        <f t="shared" si="6"/>
        <v>232742.04269435423</v>
      </c>
    </row>
    <row r="449" spans="1:14" x14ac:dyDescent="0.25">
      <c r="A449" s="13">
        <v>446</v>
      </c>
      <c r="B449" s="33" t="s">
        <v>458</v>
      </c>
      <c r="C449" s="30">
        <v>400851.49488639715</v>
      </c>
      <c r="D449" s="30">
        <v>146614</v>
      </c>
      <c r="E449" s="30">
        <v>4875</v>
      </c>
      <c r="F449" s="30">
        <f>+'ENERO ORD'!F449+'AJUSTE FOFIR'!C449</f>
        <v>34399</v>
      </c>
      <c r="G449" s="30">
        <v>13390.97531650099</v>
      </c>
      <c r="H449" s="30">
        <v>3460.5930625051196</v>
      </c>
      <c r="I449" s="30">
        <v>9234.5823731043365</v>
      </c>
      <c r="J449" s="30">
        <v>906</v>
      </c>
      <c r="K449" s="30">
        <v>625</v>
      </c>
      <c r="L449" s="30">
        <v>201001</v>
      </c>
      <c r="M449" s="31">
        <v>0</v>
      </c>
      <c r="N449" s="8">
        <f t="shared" si="6"/>
        <v>815357.64563850756</v>
      </c>
    </row>
    <row r="450" spans="1:14" x14ac:dyDescent="0.25">
      <c r="A450" s="13">
        <v>447</v>
      </c>
      <c r="B450" s="33" t="s">
        <v>459</v>
      </c>
      <c r="C450" s="30">
        <v>984022.19370183069</v>
      </c>
      <c r="D450" s="30">
        <v>305711</v>
      </c>
      <c r="E450" s="30">
        <v>10899</v>
      </c>
      <c r="F450" s="30">
        <f>+'ENERO ORD'!F450+'AJUSTE FOFIR'!C450</f>
        <v>95822</v>
      </c>
      <c r="G450" s="30">
        <v>38028.878883234247</v>
      </c>
      <c r="H450" s="30">
        <v>9880.8811677188169</v>
      </c>
      <c r="I450" s="30">
        <v>28154.768679191217</v>
      </c>
      <c r="J450" s="30">
        <v>1618</v>
      </c>
      <c r="K450" s="30">
        <v>2044</v>
      </c>
      <c r="L450" s="30">
        <v>0</v>
      </c>
      <c r="M450" s="31">
        <v>0</v>
      </c>
      <c r="N450" s="8">
        <f t="shared" si="6"/>
        <v>1476180.722431975</v>
      </c>
    </row>
    <row r="451" spans="1:14" x14ac:dyDescent="0.25">
      <c r="A451" s="13">
        <v>448</v>
      </c>
      <c r="B451" s="33" t="s">
        <v>460</v>
      </c>
      <c r="C451" s="30">
        <v>167075.3569891598</v>
      </c>
      <c r="D451" s="30">
        <v>42639</v>
      </c>
      <c r="E451" s="30">
        <v>2230</v>
      </c>
      <c r="F451" s="30">
        <f>+'ENERO ORD'!F451+'AJUSTE FOFIR'!C451</f>
        <v>13385</v>
      </c>
      <c r="G451" s="30">
        <v>5428.0481152942775</v>
      </c>
      <c r="H451" s="30">
        <v>1300.6721800530056</v>
      </c>
      <c r="I451" s="30">
        <v>3445.8169151976185</v>
      </c>
      <c r="J451" s="30">
        <v>398</v>
      </c>
      <c r="K451" s="30">
        <v>208</v>
      </c>
      <c r="L451" s="30">
        <v>15673</v>
      </c>
      <c r="M451" s="31">
        <v>0</v>
      </c>
      <c r="N451" s="8">
        <f t="shared" si="6"/>
        <v>251782.89419970469</v>
      </c>
    </row>
    <row r="452" spans="1:14" x14ac:dyDescent="0.25">
      <c r="A452" s="13">
        <v>449</v>
      </c>
      <c r="B452" s="33" t="s">
        <v>461</v>
      </c>
      <c r="C452" s="30">
        <v>222955.14836930213</v>
      </c>
      <c r="D452" s="30">
        <v>114160</v>
      </c>
      <c r="E452" s="30">
        <v>2967</v>
      </c>
      <c r="F452" s="30">
        <f>+'ENERO ORD'!F452+'AJUSTE FOFIR'!C452</f>
        <v>18222</v>
      </c>
      <c r="G452" s="30">
        <v>7333.0394496931222</v>
      </c>
      <c r="H452" s="30">
        <v>1783.8694724657535</v>
      </c>
      <c r="I452" s="30">
        <v>4712.1342908348424</v>
      </c>
      <c r="J452" s="30">
        <v>567</v>
      </c>
      <c r="K452" s="30">
        <v>294</v>
      </c>
      <c r="L452" s="30">
        <v>12478</v>
      </c>
      <c r="M452" s="31">
        <v>0</v>
      </c>
      <c r="N452" s="8">
        <f t="shared" si="6"/>
        <v>385472.19158229587</v>
      </c>
    </row>
    <row r="453" spans="1:14" x14ac:dyDescent="0.25">
      <c r="A453" s="13">
        <v>450</v>
      </c>
      <c r="B453" s="33" t="s">
        <v>462</v>
      </c>
      <c r="C453" s="30">
        <v>732480.62906649453</v>
      </c>
      <c r="D453" s="30">
        <v>85151</v>
      </c>
      <c r="E453" s="30">
        <v>8834</v>
      </c>
      <c r="F453" s="30">
        <f>+'ENERO ORD'!F453+'AJUSTE FOFIR'!C453</f>
        <v>64107</v>
      </c>
      <c r="G453" s="30">
        <v>30033.757433141182</v>
      </c>
      <c r="H453" s="30">
        <v>6451.7590752034857</v>
      </c>
      <c r="I453" s="30">
        <v>19512.386062929229</v>
      </c>
      <c r="J453" s="30">
        <v>1490</v>
      </c>
      <c r="K453" s="30">
        <v>1191</v>
      </c>
      <c r="L453" s="30">
        <v>0</v>
      </c>
      <c r="M453" s="31">
        <v>0</v>
      </c>
      <c r="N453" s="8">
        <f t="shared" ref="N453:N516" si="7">SUM(C453:M453)</f>
        <v>949251.53163776838</v>
      </c>
    </row>
    <row r="454" spans="1:14" x14ac:dyDescent="0.25">
      <c r="A454" s="13">
        <v>451</v>
      </c>
      <c r="B454" s="33" t="s">
        <v>463</v>
      </c>
      <c r="C454" s="30">
        <v>131115.72864633132</v>
      </c>
      <c r="D454" s="30">
        <v>49674</v>
      </c>
      <c r="E454" s="30">
        <v>2045</v>
      </c>
      <c r="F454" s="30">
        <f>+'ENERO ORD'!F454+'AJUSTE FOFIR'!C454</f>
        <v>9281</v>
      </c>
      <c r="G454" s="30">
        <v>2211.2096509300986</v>
      </c>
      <c r="H454" s="30">
        <v>840.70539561576311</v>
      </c>
      <c r="I454" s="30">
        <v>1481.8079619278628</v>
      </c>
      <c r="J454" s="30">
        <v>395</v>
      </c>
      <c r="K454" s="30">
        <v>94</v>
      </c>
      <c r="L454" s="30">
        <v>3429</v>
      </c>
      <c r="M454" s="31">
        <v>0</v>
      </c>
      <c r="N454" s="8">
        <f t="shared" si="7"/>
        <v>200567.45165480507</v>
      </c>
    </row>
    <row r="455" spans="1:14" x14ac:dyDescent="0.25">
      <c r="A455" s="13">
        <v>452</v>
      </c>
      <c r="B455" s="33" t="s">
        <v>464</v>
      </c>
      <c r="C455" s="30">
        <v>353253.49665573647</v>
      </c>
      <c r="D455" s="30">
        <v>148830</v>
      </c>
      <c r="E455" s="30">
        <v>4487</v>
      </c>
      <c r="F455" s="30">
        <f>+'ENERO ORD'!F455+'AJUSTE FOFIR'!C455</f>
        <v>27995</v>
      </c>
      <c r="G455" s="30">
        <v>9721.4031455945205</v>
      </c>
      <c r="H455" s="30">
        <v>2757.9168472828583</v>
      </c>
      <c r="I455" s="30">
        <v>6696.932976987403</v>
      </c>
      <c r="J455" s="30">
        <v>832</v>
      </c>
      <c r="K455" s="30">
        <v>446</v>
      </c>
      <c r="L455" s="30">
        <v>0</v>
      </c>
      <c r="M455" s="31">
        <v>0</v>
      </c>
      <c r="N455" s="8">
        <f t="shared" si="7"/>
        <v>555019.74962560134</v>
      </c>
    </row>
    <row r="456" spans="1:14" x14ac:dyDescent="0.25">
      <c r="A456" s="13">
        <v>453</v>
      </c>
      <c r="B456" s="33" t="s">
        <v>465</v>
      </c>
      <c r="C456" s="30">
        <v>284096.23081952397</v>
      </c>
      <c r="D456" s="30">
        <v>34096</v>
      </c>
      <c r="E456" s="30">
        <v>3195</v>
      </c>
      <c r="F456" s="30">
        <f>+'ENERO ORD'!F456+'AJUSTE FOFIR'!C456</f>
        <v>28281</v>
      </c>
      <c r="G456" s="30">
        <v>8725.2393780073617</v>
      </c>
      <c r="H456" s="30">
        <v>2911.2852087237152</v>
      </c>
      <c r="I456" s="30">
        <v>7455.3302177406404</v>
      </c>
      <c r="J456" s="30">
        <v>462</v>
      </c>
      <c r="K456" s="30">
        <v>610</v>
      </c>
      <c r="L456" s="30">
        <v>0</v>
      </c>
      <c r="M456" s="31">
        <v>0</v>
      </c>
      <c r="N456" s="8">
        <f t="shared" si="7"/>
        <v>369832.08562399569</v>
      </c>
    </row>
    <row r="457" spans="1:14" x14ac:dyDescent="0.25">
      <c r="A457" s="13">
        <v>454</v>
      </c>
      <c r="B457" s="33" t="s">
        <v>466</v>
      </c>
      <c r="C457" s="30">
        <v>219912.75445061963</v>
      </c>
      <c r="D457" s="30">
        <v>46488</v>
      </c>
      <c r="E457" s="30">
        <v>2898</v>
      </c>
      <c r="F457" s="30">
        <f>+'ENERO ORD'!F457+'AJUSTE FOFIR'!C457</f>
        <v>18240</v>
      </c>
      <c r="G457" s="30">
        <v>7865.2549839594867</v>
      </c>
      <c r="H457" s="30">
        <v>1788.8115991201898</v>
      </c>
      <c r="I457" s="30">
        <v>4973.1689728764686</v>
      </c>
      <c r="J457" s="30">
        <v>523</v>
      </c>
      <c r="K457" s="30">
        <v>301</v>
      </c>
      <c r="L457" s="30">
        <v>0</v>
      </c>
      <c r="M457" s="31">
        <v>0</v>
      </c>
      <c r="N457" s="8">
        <f t="shared" si="7"/>
        <v>302989.99000657577</v>
      </c>
    </row>
    <row r="458" spans="1:14" x14ac:dyDescent="0.25">
      <c r="A458" s="13">
        <v>455</v>
      </c>
      <c r="B458" s="33" t="s">
        <v>467</v>
      </c>
      <c r="C458" s="30">
        <v>223035.24323072587</v>
      </c>
      <c r="D458" s="30">
        <v>103723</v>
      </c>
      <c r="E458" s="30">
        <v>2817</v>
      </c>
      <c r="F458" s="30">
        <f>+'ENERO ORD'!F458+'AJUSTE FOFIR'!C458</f>
        <v>18377</v>
      </c>
      <c r="G458" s="30">
        <v>6417.7683589839562</v>
      </c>
      <c r="H458" s="30">
        <v>1821.1280929133247</v>
      </c>
      <c r="I458" s="30">
        <v>4517.682009419791</v>
      </c>
      <c r="J458" s="30">
        <v>513</v>
      </c>
      <c r="K458" s="30">
        <v>310</v>
      </c>
      <c r="L458" s="30">
        <v>0</v>
      </c>
      <c r="M458" s="31">
        <v>0</v>
      </c>
      <c r="N458" s="8">
        <f t="shared" si="7"/>
        <v>361531.82169204293</v>
      </c>
    </row>
    <row r="459" spans="1:14" x14ac:dyDescent="0.25">
      <c r="A459" s="13">
        <v>456</v>
      </c>
      <c r="B459" s="33" t="s">
        <v>468</v>
      </c>
      <c r="C459" s="30">
        <v>144144.92414450875</v>
      </c>
      <c r="D459" s="30">
        <v>101063</v>
      </c>
      <c r="E459" s="30">
        <v>1919</v>
      </c>
      <c r="F459" s="30">
        <f>+'ENERO ORD'!F459+'AJUSTE FOFIR'!C459</f>
        <v>11489</v>
      </c>
      <c r="G459" s="30">
        <v>3711.5699899987121</v>
      </c>
      <c r="H459" s="30">
        <v>1118.469936309865</v>
      </c>
      <c r="I459" s="30">
        <v>2593.4251655519274</v>
      </c>
      <c r="J459" s="30">
        <v>354</v>
      </c>
      <c r="K459" s="30">
        <v>178</v>
      </c>
      <c r="L459" s="30">
        <v>0</v>
      </c>
      <c r="M459" s="31">
        <v>0</v>
      </c>
      <c r="N459" s="8">
        <f t="shared" si="7"/>
        <v>266571.38923636929</v>
      </c>
    </row>
    <row r="460" spans="1:14" x14ac:dyDescent="0.25">
      <c r="A460" s="13">
        <v>457</v>
      </c>
      <c r="B460" s="33" t="s">
        <v>469</v>
      </c>
      <c r="C460" s="30">
        <v>258395.26789686477</v>
      </c>
      <c r="D460" s="30">
        <v>56750</v>
      </c>
      <c r="E460" s="30">
        <v>3477</v>
      </c>
      <c r="F460" s="30">
        <f>+'ENERO ORD'!F460+'AJUSTE FOFIR'!C460</f>
        <v>21556</v>
      </c>
      <c r="G460" s="30">
        <v>7438.6829814436023</v>
      </c>
      <c r="H460" s="30">
        <v>2110.8434409962597</v>
      </c>
      <c r="I460" s="30">
        <v>5186.7082691420064</v>
      </c>
      <c r="J460" s="30">
        <v>670</v>
      </c>
      <c r="K460" s="30">
        <v>354</v>
      </c>
      <c r="L460" s="30">
        <v>0</v>
      </c>
      <c r="M460" s="31">
        <v>0</v>
      </c>
      <c r="N460" s="8">
        <f t="shared" si="7"/>
        <v>355938.50258844666</v>
      </c>
    </row>
    <row r="461" spans="1:14" x14ac:dyDescent="0.25">
      <c r="A461" s="13">
        <v>458</v>
      </c>
      <c r="B461" s="33" t="s">
        <v>470</v>
      </c>
      <c r="C461" s="30">
        <v>193731.6681918684</v>
      </c>
      <c r="D461" s="30">
        <v>65096</v>
      </c>
      <c r="E461" s="30">
        <v>2279</v>
      </c>
      <c r="F461" s="30">
        <f>+'ENERO ORD'!F461+'AJUSTE FOFIR'!C461</f>
        <v>15035</v>
      </c>
      <c r="G461" s="30">
        <v>2595.6671247432328</v>
      </c>
      <c r="H461" s="30">
        <v>1499.9924166403116</v>
      </c>
      <c r="I461" s="30">
        <v>2662.2593585028712</v>
      </c>
      <c r="J461" s="30">
        <v>383</v>
      </c>
      <c r="K461" s="30">
        <v>245</v>
      </c>
      <c r="L461" s="30">
        <v>0</v>
      </c>
      <c r="M461" s="31">
        <v>0</v>
      </c>
      <c r="N461" s="8">
        <f t="shared" si="7"/>
        <v>283527.58709175483</v>
      </c>
    </row>
    <row r="462" spans="1:14" x14ac:dyDescent="0.25">
      <c r="A462" s="13">
        <v>459</v>
      </c>
      <c r="B462" s="33" t="s">
        <v>471</v>
      </c>
      <c r="C462" s="30">
        <v>374897.47205064504</v>
      </c>
      <c r="D462" s="30">
        <v>163317</v>
      </c>
      <c r="E462" s="30">
        <v>4429</v>
      </c>
      <c r="F462" s="30">
        <f>+'ENERO ORD'!F462+'AJUSTE FOFIR'!C462</f>
        <v>33193</v>
      </c>
      <c r="G462" s="30">
        <v>10929.070434654424</v>
      </c>
      <c r="H462" s="30">
        <v>3359.7294977620563</v>
      </c>
      <c r="I462" s="30">
        <v>8376.0171326041036</v>
      </c>
      <c r="J462" s="30">
        <v>742</v>
      </c>
      <c r="K462" s="30">
        <v>632</v>
      </c>
      <c r="L462" s="30">
        <v>0</v>
      </c>
      <c r="M462" s="31">
        <v>0</v>
      </c>
      <c r="N462" s="8">
        <f t="shared" si="7"/>
        <v>599875.28911566571</v>
      </c>
    </row>
    <row r="463" spans="1:14" x14ac:dyDescent="0.25">
      <c r="A463" s="13">
        <v>460</v>
      </c>
      <c r="B463" s="33" t="s">
        <v>472</v>
      </c>
      <c r="C463" s="30">
        <v>342660.78450945416</v>
      </c>
      <c r="D463" s="30">
        <v>67466</v>
      </c>
      <c r="E463" s="30">
        <v>4522</v>
      </c>
      <c r="F463" s="30">
        <f>+'ENERO ORD'!F463+'AJUSTE FOFIR'!C463</f>
        <v>27719</v>
      </c>
      <c r="G463" s="30">
        <v>11568.488495760597</v>
      </c>
      <c r="H463" s="30">
        <v>2708.5377893902482</v>
      </c>
      <c r="I463" s="30">
        <v>7315.9061439716088</v>
      </c>
      <c r="J463" s="30">
        <v>823</v>
      </c>
      <c r="K463" s="30">
        <v>441</v>
      </c>
      <c r="L463" s="30">
        <v>0</v>
      </c>
      <c r="M463" s="31">
        <v>0</v>
      </c>
      <c r="N463" s="8">
        <f t="shared" si="7"/>
        <v>465224.7169385766</v>
      </c>
    </row>
    <row r="464" spans="1:14" x14ac:dyDescent="0.25">
      <c r="A464" s="13">
        <v>461</v>
      </c>
      <c r="B464" s="33" t="s">
        <v>473</v>
      </c>
      <c r="C464" s="30">
        <v>110450.53451286347</v>
      </c>
      <c r="D464" s="30">
        <v>52722</v>
      </c>
      <c r="E464" s="30">
        <v>1583</v>
      </c>
      <c r="F464" s="30">
        <f>+'ENERO ORD'!F464+'AJUSTE FOFIR'!C464</f>
        <v>8092</v>
      </c>
      <c r="G464" s="30">
        <v>1163.4965325983951</v>
      </c>
      <c r="H464" s="30">
        <v>759.28071579407469</v>
      </c>
      <c r="I464" s="30">
        <v>1132.4132568841444</v>
      </c>
      <c r="J464" s="30">
        <v>296</v>
      </c>
      <c r="K464" s="30">
        <v>100</v>
      </c>
      <c r="L464" s="30">
        <v>0</v>
      </c>
      <c r="M464" s="31">
        <v>0</v>
      </c>
      <c r="N464" s="8">
        <f t="shared" si="7"/>
        <v>176298.72501814007</v>
      </c>
    </row>
    <row r="465" spans="1:14" x14ac:dyDescent="0.25">
      <c r="A465" s="13">
        <v>462</v>
      </c>
      <c r="B465" s="33" t="s">
        <v>474</v>
      </c>
      <c r="C465" s="30">
        <v>349457.9300755352</v>
      </c>
      <c r="D465" s="30">
        <v>156457</v>
      </c>
      <c r="E465" s="30">
        <v>4154</v>
      </c>
      <c r="F465" s="30">
        <f>+'ENERO ORD'!F465+'AJUSTE FOFIR'!C465</f>
        <v>29800</v>
      </c>
      <c r="G465" s="30">
        <v>10327.794725775295</v>
      </c>
      <c r="H465" s="30">
        <v>3006.6521854734724</v>
      </c>
      <c r="I465" s="30">
        <v>7534.4545571344861</v>
      </c>
      <c r="J465" s="30">
        <v>742</v>
      </c>
      <c r="K465" s="30">
        <v>544</v>
      </c>
      <c r="L465" s="30">
        <v>0</v>
      </c>
      <c r="M465" s="31">
        <v>0</v>
      </c>
      <c r="N465" s="8">
        <f t="shared" si="7"/>
        <v>562023.83154391847</v>
      </c>
    </row>
    <row r="466" spans="1:14" x14ac:dyDescent="0.25">
      <c r="A466" s="13">
        <v>463</v>
      </c>
      <c r="B466" s="33" t="s">
        <v>475</v>
      </c>
      <c r="C466" s="30">
        <v>87450.348520038708</v>
      </c>
      <c r="D466" s="30">
        <v>43813</v>
      </c>
      <c r="E466" s="30">
        <v>1365</v>
      </c>
      <c r="F466" s="30">
        <f>+'ENERO ORD'!F466+'AJUSTE FOFIR'!C466</f>
        <v>6064</v>
      </c>
      <c r="G466" s="30">
        <v>1172.3078683460794</v>
      </c>
      <c r="H466" s="30">
        <v>547.37524081960203</v>
      </c>
      <c r="I466" s="30">
        <v>831.29145515406401</v>
      </c>
      <c r="J466" s="30">
        <v>271</v>
      </c>
      <c r="K466" s="30">
        <v>58</v>
      </c>
      <c r="L466" s="30">
        <v>3525</v>
      </c>
      <c r="M466" s="31">
        <v>0</v>
      </c>
      <c r="N466" s="8">
        <f t="shared" si="7"/>
        <v>145097.32308435848</v>
      </c>
    </row>
    <row r="467" spans="1:14" x14ac:dyDescent="0.25">
      <c r="A467" s="13">
        <v>464</v>
      </c>
      <c r="B467" s="33" t="s">
        <v>476</v>
      </c>
      <c r="C467" s="30">
        <v>87061.720188733831</v>
      </c>
      <c r="D467" s="30">
        <v>38658</v>
      </c>
      <c r="E467" s="30">
        <v>1352</v>
      </c>
      <c r="F467" s="30">
        <f>+'ENERO ORD'!F467+'AJUSTE FOFIR'!C467</f>
        <v>6538</v>
      </c>
      <c r="G467" s="30">
        <v>761.28946052099832</v>
      </c>
      <c r="H467" s="30">
        <v>600.61371785294079</v>
      </c>
      <c r="I467" s="30">
        <v>821.64165677455662</v>
      </c>
      <c r="J467" s="30">
        <v>257</v>
      </c>
      <c r="K467" s="30">
        <v>77</v>
      </c>
      <c r="L467" s="30">
        <v>2396</v>
      </c>
      <c r="M467" s="31">
        <v>0</v>
      </c>
      <c r="N467" s="8">
        <f t="shared" si="7"/>
        <v>138523.26502388233</v>
      </c>
    </row>
    <row r="468" spans="1:14" x14ac:dyDescent="0.25">
      <c r="A468" s="13">
        <v>465</v>
      </c>
      <c r="B468" s="33" t="s">
        <v>477</v>
      </c>
      <c r="C468" s="30">
        <v>133504.88127307117</v>
      </c>
      <c r="D468" s="30">
        <v>44614</v>
      </c>
      <c r="E468" s="30">
        <v>1903</v>
      </c>
      <c r="F468" s="30">
        <f>+'ENERO ORD'!F468+'AJUSTE FOFIR'!C468</f>
        <v>10328</v>
      </c>
      <c r="G468" s="30">
        <v>3618.979241336644</v>
      </c>
      <c r="H468" s="30">
        <v>981.11521209948205</v>
      </c>
      <c r="I468" s="30">
        <v>2321.3718254724031</v>
      </c>
      <c r="J468" s="30">
        <v>355</v>
      </c>
      <c r="K468" s="30">
        <v>143</v>
      </c>
      <c r="L468" s="30">
        <v>0</v>
      </c>
      <c r="M468" s="31">
        <v>0</v>
      </c>
      <c r="N468" s="8">
        <f t="shared" si="7"/>
        <v>197769.34755197968</v>
      </c>
    </row>
    <row r="469" spans="1:14" x14ac:dyDescent="0.25">
      <c r="A469" s="13">
        <v>466</v>
      </c>
      <c r="B469" s="33" t="s">
        <v>478</v>
      </c>
      <c r="C469" s="30">
        <v>731515.20681690809</v>
      </c>
      <c r="D469" s="30">
        <v>82703</v>
      </c>
      <c r="E469" s="30">
        <v>8626</v>
      </c>
      <c r="F469" s="30">
        <f>+'ENERO ORD'!F469+'AJUSTE FOFIR'!C469</f>
        <v>65784</v>
      </c>
      <c r="G469" s="30">
        <v>30050.515735214878</v>
      </c>
      <c r="H469" s="30">
        <v>6665.9549032587756</v>
      </c>
      <c r="I469" s="30">
        <v>20102.158735535275</v>
      </c>
      <c r="J469" s="30">
        <v>1409</v>
      </c>
      <c r="K469" s="30">
        <v>1272</v>
      </c>
      <c r="L469" s="30">
        <v>0</v>
      </c>
      <c r="M469" s="31">
        <v>0</v>
      </c>
      <c r="N469" s="8">
        <f t="shared" si="7"/>
        <v>948127.83619091706</v>
      </c>
    </row>
    <row r="470" spans="1:14" x14ac:dyDescent="0.25">
      <c r="A470" s="13">
        <v>467</v>
      </c>
      <c r="B470" s="33" t="s">
        <v>479</v>
      </c>
      <c r="C470" s="30">
        <v>1082330.1122545849</v>
      </c>
      <c r="D470" s="30">
        <v>1725651</v>
      </c>
      <c r="E470" s="30">
        <v>12082</v>
      </c>
      <c r="F470" s="30">
        <f>+'ENERO ORD'!F470+'AJUSTE FOFIR'!C470</f>
        <v>97774</v>
      </c>
      <c r="G470" s="30">
        <v>42643.611203090935</v>
      </c>
      <c r="H470" s="30">
        <v>10014.94141634784</v>
      </c>
      <c r="I470" s="30">
        <v>29086.981274306865</v>
      </c>
      <c r="J470" s="30">
        <v>1916</v>
      </c>
      <c r="K470" s="30">
        <v>1949</v>
      </c>
      <c r="L470" s="30">
        <v>87950</v>
      </c>
      <c r="M470" s="31">
        <v>0</v>
      </c>
      <c r="N470" s="8">
        <f t="shared" si="7"/>
        <v>3091397.6461483305</v>
      </c>
    </row>
    <row r="471" spans="1:14" x14ac:dyDescent="0.25">
      <c r="A471" s="13">
        <v>468</v>
      </c>
      <c r="B471" s="33" t="s">
        <v>480</v>
      </c>
      <c r="C471" s="30">
        <v>766778.0077064191</v>
      </c>
      <c r="D471" s="30">
        <v>251978</v>
      </c>
      <c r="E471" s="30">
        <v>9324</v>
      </c>
      <c r="F471" s="30">
        <f>+'ENERO ORD'!F471+'AJUSTE FOFIR'!C471</f>
        <v>65956</v>
      </c>
      <c r="G471" s="30">
        <v>31371.193914035346</v>
      </c>
      <c r="H471" s="30">
        <v>6617.8834285126886</v>
      </c>
      <c r="I471" s="30">
        <v>19832.78419720467</v>
      </c>
      <c r="J471" s="30">
        <v>1611</v>
      </c>
      <c r="K471" s="30">
        <v>1198</v>
      </c>
      <c r="L471" s="30">
        <v>0</v>
      </c>
      <c r="M471" s="31">
        <v>19880</v>
      </c>
      <c r="N471" s="8">
        <f t="shared" si="7"/>
        <v>1174546.8692461718</v>
      </c>
    </row>
    <row r="472" spans="1:14" x14ac:dyDescent="0.25">
      <c r="A472" s="13">
        <v>469</v>
      </c>
      <c r="B472" s="33" t="s">
        <v>481</v>
      </c>
      <c r="C472" s="30">
        <v>2058605.125200988</v>
      </c>
      <c r="D472" s="30">
        <v>1124855</v>
      </c>
      <c r="E472" s="30">
        <v>23724</v>
      </c>
      <c r="F472" s="30">
        <f>+'ENERO ORD'!F472+'AJUSTE FOFIR'!C472</f>
        <v>179371</v>
      </c>
      <c r="G472" s="30">
        <v>76565.637545200792</v>
      </c>
      <c r="H472" s="30">
        <v>18204.625348971935</v>
      </c>
      <c r="I472" s="30">
        <v>51838.575747668161</v>
      </c>
      <c r="J472" s="30">
        <v>3885</v>
      </c>
      <c r="K472" s="30">
        <v>3398</v>
      </c>
      <c r="L472" s="30">
        <v>219496</v>
      </c>
      <c r="M472" s="31">
        <v>0</v>
      </c>
      <c r="N472" s="8">
        <f t="shared" si="7"/>
        <v>3759942.9638428292</v>
      </c>
    </row>
    <row r="473" spans="1:14" x14ac:dyDescent="0.25">
      <c r="A473" s="13">
        <v>470</v>
      </c>
      <c r="B473" s="33" t="s">
        <v>482</v>
      </c>
      <c r="C473" s="30">
        <v>303784.61709811946</v>
      </c>
      <c r="D473" s="30">
        <v>53250</v>
      </c>
      <c r="E473" s="30">
        <v>3858</v>
      </c>
      <c r="F473" s="30">
        <f>+'ENERO ORD'!F473+'AJUSTE FOFIR'!C473</f>
        <v>25404</v>
      </c>
      <c r="G473" s="30">
        <v>9735.0751169366667</v>
      </c>
      <c r="H473" s="30">
        <v>2515.2353280911398</v>
      </c>
      <c r="I473" s="30">
        <v>6587.8418965049041</v>
      </c>
      <c r="J473" s="30">
        <v>676</v>
      </c>
      <c r="K473" s="30">
        <v>434</v>
      </c>
      <c r="L473" s="30">
        <v>29871</v>
      </c>
      <c r="M473" s="31">
        <v>0</v>
      </c>
      <c r="N473" s="8">
        <f t="shared" si="7"/>
        <v>436115.76943965215</v>
      </c>
    </row>
    <row r="474" spans="1:14" x14ac:dyDescent="0.25">
      <c r="A474" s="13">
        <v>471</v>
      </c>
      <c r="B474" s="33" t="s">
        <v>483</v>
      </c>
      <c r="C474" s="30">
        <v>100434.76790786465</v>
      </c>
      <c r="D474" s="30">
        <v>60334</v>
      </c>
      <c r="E474" s="30">
        <v>1645</v>
      </c>
      <c r="F474" s="30">
        <f>+'ENERO ORD'!F474+'AJUSTE FOFIR'!C474</f>
        <v>6910</v>
      </c>
      <c r="G474" s="30">
        <v>965.69696095589734</v>
      </c>
      <c r="H474" s="30">
        <v>609.87361297553821</v>
      </c>
      <c r="I474" s="30">
        <v>760.30542681358349</v>
      </c>
      <c r="J474" s="30">
        <v>327</v>
      </c>
      <c r="K474" s="30">
        <v>59</v>
      </c>
      <c r="L474" s="30">
        <v>15130</v>
      </c>
      <c r="M474" s="31">
        <v>0</v>
      </c>
      <c r="N474" s="8">
        <f t="shared" si="7"/>
        <v>187175.64390860964</v>
      </c>
    </row>
    <row r="475" spans="1:14" x14ac:dyDescent="0.25">
      <c r="A475" s="13">
        <v>472</v>
      </c>
      <c r="B475" s="33" t="s">
        <v>484</v>
      </c>
      <c r="C475" s="30">
        <v>436608.20531009196</v>
      </c>
      <c r="D475" s="30">
        <v>182746</v>
      </c>
      <c r="E475" s="30">
        <v>6791</v>
      </c>
      <c r="F475" s="30">
        <f>+'ENERO ORD'!F475+'AJUSTE FOFIR'!C475</f>
        <v>31649</v>
      </c>
      <c r="G475" s="30">
        <v>7555.0365400956125</v>
      </c>
      <c r="H475" s="30">
        <v>2885.1718263627763</v>
      </c>
      <c r="I475" s="30">
        <v>5123.4858882236895</v>
      </c>
      <c r="J475" s="30">
        <v>1315</v>
      </c>
      <c r="K475" s="30">
        <v>344</v>
      </c>
      <c r="L475" s="30">
        <v>0</v>
      </c>
      <c r="M475" s="31">
        <v>0</v>
      </c>
      <c r="N475" s="8">
        <f t="shared" si="7"/>
        <v>675016.89956477401</v>
      </c>
    </row>
    <row r="476" spans="1:14" x14ac:dyDescent="0.25">
      <c r="A476" s="13">
        <v>473</v>
      </c>
      <c r="B476" s="33" t="s">
        <v>485</v>
      </c>
      <c r="C476" s="30">
        <v>131925.25628817463</v>
      </c>
      <c r="D476" s="30">
        <v>64777</v>
      </c>
      <c r="E476" s="30">
        <v>1924</v>
      </c>
      <c r="F476" s="30">
        <f>+'ENERO ORD'!F476+'AJUSTE FOFIR'!C476</f>
        <v>9749</v>
      </c>
      <c r="G476" s="30">
        <v>2897.5124847142033</v>
      </c>
      <c r="H476" s="30">
        <v>912.95569765033702</v>
      </c>
      <c r="I476" s="30">
        <v>1887.5995221629657</v>
      </c>
      <c r="J476" s="30">
        <v>370</v>
      </c>
      <c r="K476" s="30">
        <v>121</v>
      </c>
      <c r="L476" s="30">
        <v>40833</v>
      </c>
      <c r="M476" s="31">
        <v>0</v>
      </c>
      <c r="N476" s="8">
        <f t="shared" si="7"/>
        <v>255397.32399270212</v>
      </c>
    </row>
    <row r="477" spans="1:14" x14ac:dyDescent="0.25">
      <c r="A477" s="13">
        <v>474</v>
      </c>
      <c r="B477" s="33" t="s">
        <v>486</v>
      </c>
      <c r="C477" s="30">
        <v>212653.86929818391</v>
      </c>
      <c r="D477" s="30">
        <v>54789</v>
      </c>
      <c r="E477" s="30">
        <v>2770</v>
      </c>
      <c r="F477" s="30">
        <f>+'ENERO ORD'!F477+'AJUSTE FOFIR'!C477</f>
        <v>17591</v>
      </c>
      <c r="G477" s="30">
        <v>7663.1852700859263</v>
      </c>
      <c r="H477" s="30">
        <v>1728.6259498037143</v>
      </c>
      <c r="I477" s="30">
        <v>4813.4137748895419</v>
      </c>
      <c r="J477" s="30">
        <v>493</v>
      </c>
      <c r="K477" s="30">
        <v>291</v>
      </c>
      <c r="L477" s="30">
        <v>0</v>
      </c>
      <c r="M477" s="31">
        <v>0</v>
      </c>
      <c r="N477" s="8">
        <f t="shared" si="7"/>
        <v>302793.09429296316</v>
      </c>
    </row>
    <row r="478" spans="1:14" x14ac:dyDescent="0.25">
      <c r="A478" s="13">
        <v>475</v>
      </c>
      <c r="B478" s="33" t="s">
        <v>487</v>
      </c>
      <c r="C478" s="30">
        <v>799799.05325176707</v>
      </c>
      <c r="D478" s="30">
        <v>528706</v>
      </c>
      <c r="E478" s="30">
        <v>9626</v>
      </c>
      <c r="F478" s="30">
        <f>+'ENERO ORD'!F478+'AJUSTE FOFIR'!C478</f>
        <v>70710</v>
      </c>
      <c r="G478" s="30">
        <v>22591.912656920184</v>
      </c>
      <c r="H478" s="30">
        <v>7124.9129587081188</v>
      </c>
      <c r="I478" s="30">
        <v>17558.175906380457</v>
      </c>
      <c r="J478" s="30">
        <v>1605</v>
      </c>
      <c r="K478" s="30">
        <v>1329</v>
      </c>
      <c r="L478" s="30">
        <v>0</v>
      </c>
      <c r="M478" s="31">
        <v>0</v>
      </c>
      <c r="N478" s="8">
        <f t="shared" si="7"/>
        <v>1459050.0547737759</v>
      </c>
    </row>
    <row r="479" spans="1:14" x14ac:dyDescent="0.25">
      <c r="A479" s="13">
        <v>476</v>
      </c>
      <c r="B479" s="33" t="s">
        <v>488</v>
      </c>
      <c r="C479" s="30">
        <v>82316.280488227858</v>
      </c>
      <c r="D479" s="30">
        <v>38607</v>
      </c>
      <c r="E479" s="30">
        <v>1275</v>
      </c>
      <c r="F479" s="30">
        <f>+'ENERO ORD'!F479+'AJUSTE FOFIR'!C479</f>
        <v>6280</v>
      </c>
      <c r="G479" s="30">
        <v>941.83897516606748</v>
      </c>
      <c r="H479" s="30">
        <v>579.44821638297253</v>
      </c>
      <c r="I479" s="30">
        <v>884.3245079893062</v>
      </c>
      <c r="J479" s="30">
        <v>243</v>
      </c>
      <c r="K479" s="30">
        <v>77</v>
      </c>
      <c r="L479" s="30">
        <v>0</v>
      </c>
      <c r="M479" s="31">
        <v>0</v>
      </c>
      <c r="N479" s="8">
        <f t="shared" si="7"/>
        <v>131203.89218776621</v>
      </c>
    </row>
    <row r="480" spans="1:14" x14ac:dyDescent="0.25">
      <c r="A480" s="13">
        <v>477</v>
      </c>
      <c r="B480" s="33" t="s">
        <v>489</v>
      </c>
      <c r="C480" s="30">
        <v>149615.84775175137</v>
      </c>
      <c r="D480" s="30">
        <v>88700</v>
      </c>
      <c r="E480" s="30">
        <v>2188</v>
      </c>
      <c r="F480" s="30">
        <f>+'ENERO ORD'!F480+'AJUSTE FOFIR'!C480</f>
        <v>10841</v>
      </c>
      <c r="G480" s="30">
        <v>2940.8055783649884</v>
      </c>
      <c r="H480" s="30">
        <v>1009.6115916891345</v>
      </c>
      <c r="I480" s="30">
        <v>1968.5975292874189</v>
      </c>
      <c r="J480" s="30">
        <v>418</v>
      </c>
      <c r="K480" s="30">
        <v>128</v>
      </c>
      <c r="L480" s="30">
        <v>81529</v>
      </c>
      <c r="M480" s="31">
        <v>0</v>
      </c>
      <c r="N480" s="8">
        <f t="shared" si="7"/>
        <v>339338.86245109292</v>
      </c>
    </row>
    <row r="481" spans="1:14" x14ac:dyDescent="0.25">
      <c r="A481" s="13">
        <v>478</v>
      </c>
      <c r="B481" s="33" t="s">
        <v>490</v>
      </c>
      <c r="C481" s="30">
        <v>149477.09437174237</v>
      </c>
      <c r="D481" s="30">
        <v>38240</v>
      </c>
      <c r="E481" s="30">
        <v>2165</v>
      </c>
      <c r="F481" s="30">
        <f>+'ENERO ORD'!F481+'AJUSTE FOFIR'!C481</f>
        <v>10975</v>
      </c>
      <c r="G481" s="30">
        <v>3569.4183538937423</v>
      </c>
      <c r="H481" s="30">
        <v>1028.4594315029499</v>
      </c>
      <c r="I481" s="30">
        <v>2235.3878612517315</v>
      </c>
      <c r="J481" s="30">
        <v>416</v>
      </c>
      <c r="K481" s="30">
        <v>135</v>
      </c>
      <c r="L481" s="30">
        <v>0</v>
      </c>
      <c r="M481" s="31">
        <v>0</v>
      </c>
      <c r="N481" s="8">
        <f t="shared" si="7"/>
        <v>208241.36001839078</v>
      </c>
    </row>
    <row r="482" spans="1:14" x14ac:dyDescent="0.25">
      <c r="A482" s="13">
        <v>479</v>
      </c>
      <c r="B482" s="33" t="s">
        <v>491</v>
      </c>
      <c r="C482" s="30">
        <v>61205.63836394612</v>
      </c>
      <c r="D482" s="30">
        <v>31986</v>
      </c>
      <c r="E482" s="30">
        <v>1042</v>
      </c>
      <c r="F482" s="30">
        <f>+'ENERO ORD'!F482+'AJUSTE FOFIR'!C482</f>
        <v>3881</v>
      </c>
      <c r="G482" s="30">
        <v>388.75076059720232</v>
      </c>
      <c r="H482" s="30">
        <v>330.5072238082368</v>
      </c>
      <c r="I482" s="30">
        <v>284.07667577627018</v>
      </c>
      <c r="J482" s="30">
        <v>220</v>
      </c>
      <c r="K482" s="30">
        <v>20</v>
      </c>
      <c r="L482" s="30">
        <v>0</v>
      </c>
      <c r="M482" s="31">
        <v>0</v>
      </c>
      <c r="N482" s="8">
        <f t="shared" si="7"/>
        <v>99357.97302412783</v>
      </c>
    </row>
    <row r="483" spans="1:14" x14ac:dyDescent="0.25">
      <c r="A483" s="13">
        <v>480</v>
      </c>
      <c r="B483" s="33" t="s">
        <v>492</v>
      </c>
      <c r="C483" s="30">
        <v>138837.28891381295</v>
      </c>
      <c r="D483" s="30">
        <v>70411</v>
      </c>
      <c r="E483" s="30">
        <v>1991</v>
      </c>
      <c r="F483" s="30">
        <f>+'ENERO ORD'!F483+'AJUSTE FOFIR'!C483</f>
        <v>10438</v>
      </c>
      <c r="G483" s="30">
        <v>2966.9872022875616</v>
      </c>
      <c r="H483" s="30">
        <v>984.33332811913169</v>
      </c>
      <c r="I483" s="30">
        <v>2044.8174193777847</v>
      </c>
      <c r="J483" s="30">
        <v>371</v>
      </c>
      <c r="K483" s="30">
        <v>136</v>
      </c>
      <c r="L483" s="30">
        <v>504</v>
      </c>
      <c r="M483" s="31">
        <v>0</v>
      </c>
      <c r="N483" s="8">
        <f t="shared" si="7"/>
        <v>228684.42686359744</v>
      </c>
    </row>
    <row r="484" spans="1:14" x14ac:dyDescent="0.25">
      <c r="A484" s="13">
        <v>481</v>
      </c>
      <c r="B484" s="33" t="s">
        <v>493</v>
      </c>
      <c r="C484" s="30">
        <v>212346.95597430528</v>
      </c>
      <c r="D484" s="30">
        <v>58146</v>
      </c>
      <c r="E484" s="30">
        <v>2650</v>
      </c>
      <c r="F484" s="30">
        <f>+'ENERO ORD'!F484+'AJUSTE FOFIR'!C484</f>
        <v>18691</v>
      </c>
      <c r="G484" s="30">
        <v>4227.5542129751229</v>
      </c>
      <c r="H484" s="30">
        <v>1866.4024165815708</v>
      </c>
      <c r="I484" s="30">
        <v>3945.0049029472284</v>
      </c>
      <c r="J484" s="30">
        <v>438</v>
      </c>
      <c r="K484" s="30">
        <v>342</v>
      </c>
      <c r="L484" s="30">
        <v>8918</v>
      </c>
      <c r="M484" s="31">
        <v>0</v>
      </c>
      <c r="N484" s="8">
        <f t="shared" si="7"/>
        <v>311570.91750680923</v>
      </c>
    </row>
    <row r="485" spans="1:14" x14ac:dyDescent="0.25">
      <c r="A485" s="13">
        <v>482</v>
      </c>
      <c r="B485" s="33" t="s">
        <v>494</v>
      </c>
      <c r="C485" s="30">
        <v>4538249.0550218336</v>
      </c>
      <c r="D485" s="30">
        <v>1265947</v>
      </c>
      <c r="E485" s="30">
        <v>46972</v>
      </c>
      <c r="F485" s="30">
        <f>+'ENERO ORD'!F485+'AJUSTE FOFIR'!C485</f>
        <v>396162</v>
      </c>
      <c r="G485" s="30">
        <v>124460.49525168736</v>
      </c>
      <c r="H485" s="30">
        <v>40972.241877335779</v>
      </c>
      <c r="I485" s="30">
        <v>100668.70217691138</v>
      </c>
      <c r="J485" s="30">
        <v>6943</v>
      </c>
      <c r="K485" s="30">
        <v>7902</v>
      </c>
      <c r="L485" s="30">
        <v>414929</v>
      </c>
      <c r="M485" s="31">
        <v>0</v>
      </c>
      <c r="N485" s="8">
        <f t="shared" si="7"/>
        <v>6943205.4943277687</v>
      </c>
    </row>
    <row r="486" spans="1:14" x14ac:dyDescent="0.25">
      <c r="A486" s="13">
        <v>483</v>
      </c>
      <c r="B486" s="33" t="s">
        <v>495</v>
      </c>
      <c r="C486" s="30">
        <v>548341.00698231941</v>
      </c>
      <c r="D486" s="30">
        <v>169609</v>
      </c>
      <c r="E486" s="30">
        <v>6092</v>
      </c>
      <c r="F486" s="30">
        <f>+'ENERO ORD'!F486+'AJUSTE FOFIR'!C486</f>
        <v>47599</v>
      </c>
      <c r="G486" s="30">
        <v>24526.304159113013</v>
      </c>
      <c r="H486" s="30">
        <v>4870.7942534860922</v>
      </c>
      <c r="I486" s="30">
        <v>15193.356317892134</v>
      </c>
      <c r="J486" s="30">
        <v>1025</v>
      </c>
      <c r="K486" s="30">
        <v>917</v>
      </c>
      <c r="L486" s="30">
        <v>0</v>
      </c>
      <c r="M486" s="31">
        <v>0</v>
      </c>
      <c r="N486" s="8">
        <f t="shared" si="7"/>
        <v>818173.46171281056</v>
      </c>
    </row>
    <row r="487" spans="1:14" x14ac:dyDescent="0.25">
      <c r="A487" s="13">
        <v>484</v>
      </c>
      <c r="B487" s="33" t="s">
        <v>496</v>
      </c>
      <c r="C487" s="30">
        <v>352858.4547310936</v>
      </c>
      <c r="D487" s="30">
        <v>129961</v>
      </c>
      <c r="E487" s="30">
        <v>4137</v>
      </c>
      <c r="F487" s="30">
        <f>+'ENERO ORD'!F487+'AJUSTE FOFIR'!C487</f>
        <v>29515</v>
      </c>
      <c r="G487" s="30">
        <v>9906.6828874803214</v>
      </c>
      <c r="H487" s="30">
        <v>2976.2787205296581</v>
      </c>
      <c r="I487" s="30">
        <v>7324.0133939753186</v>
      </c>
      <c r="J487" s="30">
        <v>713</v>
      </c>
      <c r="K487" s="30">
        <v>531</v>
      </c>
      <c r="L487" s="30">
        <v>0</v>
      </c>
      <c r="M487" s="31">
        <v>0</v>
      </c>
      <c r="N487" s="8">
        <f t="shared" si="7"/>
        <v>537922.42973307893</v>
      </c>
    </row>
    <row r="488" spans="1:14" x14ac:dyDescent="0.25">
      <c r="A488" s="13">
        <v>485</v>
      </c>
      <c r="B488" s="33" t="s">
        <v>497</v>
      </c>
      <c r="C488" s="30">
        <v>225594.09876098187</v>
      </c>
      <c r="D488" s="30">
        <v>77779</v>
      </c>
      <c r="E488" s="30">
        <v>3051</v>
      </c>
      <c r="F488" s="30">
        <f>+'ENERO ORD'!F488+'AJUSTE FOFIR'!C488</f>
        <v>18042</v>
      </c>
      <c r="G488" s="30">
        <v>6885.2216129142398</v>
      </c>
      <c r="H488" s="30">
        <v>1748.2800130542678</v>
      </c>
      <c r="I488" s="30">
        <v>4466.4254459052881</v>
      </c>
      <c r="J488" s="30">
        <v>557</v>
      </c>
      <c r="K488" s="30">
        <v>277</v>
      </c>
      <c r="L488" s="30">
        <v>0</v>
      </c>
      <c r="M488" s="31">
        <v>0</v>
      </c>
      <c r="N488" s="8">
        <f t="shared" si="7"/>
        <v>338400.02583285567</v>
      </c>
    </row>
    <row r="489" spans="1:14" x14ac:dyDescent="0.25">
      <c r="A489" s="13">
        <v>486</v>
      </c>
      <c r="B489" s="33" t="s">
        <v>498</v>
      </c>
      <c r="C489" s="30">
        <v>211655.1622522439</v>
      </c>
      <c r="D489" s="30">
        <v>241996</v>
      </c>
      <c r="E489" s="30">
        <v>2570</v>
      </c>
      <c r="F489" s="30">
        <f>+'ENERO ORD'!F489+'AJUSTE FOFIR'!C489</f>
        <v>18102</v>
      </c>
      <c r="G489" s="30">
        <v>5411.5622505872216</v>
      </c>
      <c r="H489" s="30">
        <v>1812.4849238075922</v>
      </c>
      <c r="I489" s="30">
        <v>4246.0274599102204</v>
      </c>
      <c r="J489" s="30">
        <v>424</v>
      </c>
      <c r="K489" s="30">
        <v>326</v>
      </c>
      <c r="L489" s="30">
        <v>0</v>
      </c>
      <c r="M489" s="31">
        <v>0</v>
      </c>
      <c r="N489" s="8">
        <f t="shared" si="7"/>
        <v>486543.23688654893</v>
      </c>
    </row>
    <row r="490" spans="1:14" x14ac:dyDescent="0.25">
      <c r="A490" s="13">
        <v>487</v>
      </c>
      <c r="B490" s="33" t="s">
        <v>499</v>
      </c>
      <c r="C490" s="30">
        <v>269904.45791427698</v>
      </c>
      <c r="D490" s="30">
        <v>89140</v>
      </c>
      <c r="E490" s="30">
        <v>2338</v>
      </c>
      <c r="F490" s="30">
        <f>+'ENERO ORD'!F490+'AJUSTE FOFIR'!C490</f>
        <v>19923</v>
      </c>
      <c r="G490" s="30">
        <v>4389.4528417625052</v>
      </c>
      <c r="H490" s="30">
        <v>2188.3099503690837</v>
      </c>
      <c r="I490" s="30">
        <v>4261.3066688403851</v>
      </c>
      <c r="J490" s="30">
        <v>527</v>
      </c>
      <c r="K490" s="30">
        <v>379</v>
      </c>
      <c r="L490" s="30">
        <v>8141</v>
      </c>
      <c r="M490" s="31">
        <v>0</v>
      </c>
      <c r="N490" s="8">
        <f t="shared" si="7"/>
        <v>401191.52737524896</v>
      </c>
    </row>
    <row r="491" spans="1:14" x14ac:dyDescent="0.25">
      <c r="A491" s="13">
        <v>488</v>
      </c>
      <c r="B491" s="33" t="s">
        <v>500</v>
      </c>
      <c r="C491" s="30">
        <v>69811.031353141676</v>
      </c>
      <c r="D491" s="30">
        <v>41794</v>
      </c>
      <c r="E491" s="30">
        <v>1143</v>
      </c>
      <c r="F491" s="30">
        <f>+'ENERO ORD'!F491+'AJUSTE FOFIR'!C491</f>
        <v>4572</v>
      </c>
      <c r="G491" s="30">
        <v>291.55761758427019</v>
      </c>
      <c r="H491" s="30">
        <v>398.98613997310997</v>
      </c>
      <c r="I491" s="30">
        <v>331.87845086181369</v>
      </c>
      <c r="J491" s="30">
        <v>232</v>
      </c>
      <c r="K491" s="30">
        <v>32</v>
      </c>
      <c r="L491" s="30">
        <v>0</v>
      </c>
      <c r="M491" s="31">
        <v>0</v>
      </c>
      <c r="N491" s="8">
        <f t="shared" si="7"/>
        <v>118606.45356156088</v>
      </c>
    </row>
    <row r="492" spans="1:14" x14ac:dyDescent="0.25">
      <c r="A492" s="13">
        <v>489</v>
      </c>
      <c r="B492" s="33" t="s">
        <v>501</v>
      </c>
      <c r="C492" s="30">
        <v>331727.2788266642</v>
      </c>
      <c r="D492" s="30">
        <v>69625</v>
      </c>
      <c r="E492" s="30">
        <v>4302</v>
      </c>
      <c r="F492" s="30">
        <f>+'ENERO ORD'!F492+'AJUSTE FOFIR'!C492</f>
        <v>26603</v>
      </c>
      <c r="G492" s="30">
        <v>10876.07374766357</v>
      </c>
      <c r="H492" s="30">
        <v>2607.2231235364034</v>
      </c>
      <c r="I492" s="30">
        <v>6925.5463402087425</v>
      </c>
      <c r="J492" s="30">
        <v>775</v>
      </c>
      <c r="K492" s="30">
        <v>424</v>
      </c>
      <c r="L492" s="30">
        <v>0</v>
      </c>
      <c r="M492" s="31">
        <v>0</v>
      </c>
      <c r="N492" s="8">
        <f t="shared" si="7"/>
        <v>453865.12203807291</v>
      </c>
    </row>
    <row r="493" spans="1:14" x14ac:dyDescent="0.25">
      <c r="A493" s="13">
        <v>490</v>
      </c>
      <c r="B493" s="33" t="s">
        <v>502</v>
      </c>
      <c r="C493" s="30">
        <v>226556.71210483497</v>
      </c>
      <c r="D493" s="30">
        <v>57540</v>
      </c>
      <c r="E493" s="30">
        <v>2907</v>
      </c>
      <c r="F493" s="30">
        <f>+'ENERO ORD'!F493+'AJUSTE FOFIR'!C493</f>
        <v>19473</v>
      </c>
      <c r="G493" s="30">
        <v>6578.9678224891368</v>
      </c>
      <c r="H493" s="30">
        <v>1928.8602045697648</v>
      </c>
      <c r="I493" s="30">
        <v>4798.5515126159926</v>
      </c>
      <c r="J493" s="30">
        <v>502</v>
      </c>
      <c r="K493" s="30">
        <v>342</v>
      </c>
      <c r="L493" s="30">
        <v>0</v>
      </c>
      <c r="M493" s="31">
        <v>0</v>
      </c>
      <c r="N493" s="8">
        <f t="shared" si="7"/>
        <v>320627.09164450987</v>
      </c>
    </row>
    <row r="494" spans="1:14" x14ac:dyDescent="0.25">
      <c r="A494" s="13">
        <v>491</v>
      </c>
      <c r="B494" s="33" t="s">
        <v>503</v>
      </c>
      <c r="C494" s="30">
        <v>287824.38874725031</v>
      </c>
      <c r="D494" s="30">
        <v>56958</v>
      </c>
      <c r="E494" s="30">
        <v>3481</v>
      </c>
      <c r="F494" s="30">
        <f>+'ENERO ORD'!F494+'AJUSTE FOFIR'!C494</f>
        <v>25468</v>
      </c>
      <c r="G494" s="30">
        <v>10972.975354634376</v>
      </c>
      <c r="H494" s="30">
        <v>2569.9795447751849</v>
      </c>
      <c r="I494" s="30">
        <v>7337.5910662030092</v>
      </c>
      <c r="J494" s="30">
        <v>621</v>
      </c>
      <c r="K494" s="30">
        <v>479</v>
      </c>
      <c r="L494" s="30">
        <v>20826</v>
      </c>
      <c r="M494" s="31">
        <v>0</v>
      </c>
      <c r="N494" s="8">
        <f t="shared" si="7"/>
        <v>416537.93471286295</v>
      </c>
    </row>
    <row r="495" spans="1:14" x14ac:dyDescent="0.25">
      <c r="A495" s="13">
        <v>492</v>
      </c>
      <c r="B495" s="33" t="s">
        <v>504</v>
      </c>
      <c r="C495" s="30">
        <v>315491.81007294875</v>
      </c>
      <c r="D495" s="30">
        <v>125915</v>
      </c>
      <c r="E495" s="30">
        <v>4300</v>
      </c>
      <c r="F495" s="30">
        <f>+'ENERO ORD'!F495+'AJUSTE FOFIR'!C495</f>
        <v>25289</v>
      </c>
      <c r="G495" s="30">
        <v>6097.4243531086613</v>
      </c>
      <c r="H495" s="30">
        <v>2451.0005394174514</v>
      </c>
      <c r="I495" s="30">
        <v>4961.9961749858139</v>
      </c>
      <c r="J495" s="30">
        <v>816</v>
      </c>
      <c r="K495" s="30">
        <v>388</v>
      </c>
      <c r="L495" s="30">
        <v>45971</v>
      </c>
      <c r="M495" s="31">
        <v>0</v>
      </c>
      <c r="N495" s="8">
        <f t="shared" si="7"/>
        <v>531681.2311404607</v>
      </c>
    </row>
    <row r="496" spans="1:14" x14ac:dyDescent="0.25">
      <c r="A496" s="13">
        <v>493</v>
      </c>
      <c r="B496" s="33" t="s">
        <v>505</v>
      </c>
      <c r="C496" s="30">
        <v>80250.724244882964</v>
      </c>
      <c r="D496" s="30">
        <v>40374</v>
      </c>
      <c r="E496" s="30">
        <v>1165</v>
      </c>
      <c r="F496" s="30">
        <f>+'ENERO ORD'!F496+'AJUSTE FOFIR'!C496</f>
        <v>6057</v>
      </c>
      <c r="G496" s="30">
        <v>1224.3777020788166</v>
      </c>
      <c r="H496" s="30">
        <v>570.58204199412251</v>
      </c>
      <c r="I496" s="30">
        <v>995.03757925503726</v>
      </c>
      <c r="J496" s="30">
        <v>227</v>
      </c>
      <c r="K496" s="30">
        <v>79</v>
      </c>
      <c r="L496" s="30">
        <v>1734</v>
      </c>
      <c r="M496" s="31">
        <v>0</v>
      </c>
      <c r="N496" s="8">
        <f t="shared" si="7"/>
        <v>132676.72156821092</v>
      </c>
    </row>
    <row r="497" spans="1:14" x14ac:dyDescent="0.25">
      <c r="A497" s="13">
        <v>494</v>
      </c>
      <c r="B497" s="33" t="s">
        <v>506</v>
      </c>
      <c r="C497" s="30">
        <v>350183.33027602662</v>
      </c>
      <c r="D497" s="30">
        <v>99674</v>
      </c>
      <c r="E497" s="30">
        <v>4439</v>
      </c>
      <c r="F497" s="30">
        <f>+'ENERO ORD'!F497+'AJUSTE FOFIR'!C497</f>
        <v>30730</v>
      </c>
      <c r="G497" s="30">
        <v>13861.822830647297</v>
      </c>
      <c r="H497" s="30">
        <v>3060.7154624446093</v>
      </c>
      <c r="I497" s="30">
        <v>8978.5987006802043</v>
      </c>
      <c r="J497" s="30">
        <v>764</v>
      </c>
      <c r="K497" s="30">
        <v>557</v>
      </c>
      <c r="L497" s="30">
        <v>0</v>
      </c>
      <c r="M497" s="31">
        <v>0</v>
      </c>
      <c r="N497" s="8">
        <f t="shared" si="7"/>
        <v>512248.46726979868</v>
      </c>
    </row>
    <row r="498" spans="1:14" x14ac:dyDescent="0.25">
      <c r="A498" s="13">
        <v>495</v>
      </c>
      <c r="B498" s="33" t="s">
        <v>507</v>
      </c>
      <c r="C498" s="30">
        <v>225068.52272079934</v>
      </c>
      <c r="D498" s="30">
        <v>58101</v>
      </c>
      <c r="E498" s="30">
        <v>3120</v>
      </c>
      <c r="F498" s="30">
        <f>+'ENERO ORD'!F498+'AJUSTE FOFIR'!C498</f>
        <v>17820</v>
      </c>
      <c r="G498" s="30">
        <v>6642.1088920223347</v>
      </c>
      <c r="H498" s="30">
        <v>1712.1135962079111</v>
      </c>
      <c r="I498" s="30">
        <v>4287.9304837508289</v>
      </c>
      <c r="J498" s="30">
        <v>572</v>
      </c>
      <c r="K498" s="30">
        <v>264</v>
      </c>
      <c r="L498" s="30">
        <v>7588</v>
      </c>
      <c r="M498" s="31">
        <v>0</v>
      </c>
      <c r="N498" s="8">
        <f t="shared" si="7"/>
        <v>325175.67569278041</v>
      </c>
    </row>
    <row r="499" spans="1:14" x14ac:dyDescent="0.25">
      <c r="A499" s="13">
        <v>496</v>
      </c>
      <c r="B499" s="33" t="s">
        <v>508</v>
      </c>
      <c r="C499" s="30">
        <v>137877.49017433001</v>
      </c>
      <c r="D499" s="30">
        <v>45076</v>
      </c>
      <c r="E499" s="30">
        <v>1837</v>
      </c>
      <c r="F499" s="30">
        <f>+'ENERO ORD'!F499+'AJUSTE FOFIR'!C499</f>
        <v>10777</v>
      </c>
      <c r="G499" s="30">
        <v>4266.4233572408093</v>
      </c>
      <c r="H499" s="30">
        <v>1046.0997787693036</v>
      </c>
      <c r="I499" s="30">
        <v>2660.0908408228265</v>
      </c>
      <c r="J499" s="30">
        <v>341</v>
      </c>
      <c r="K499" s="30">
        <v>162</v>
      </c>
      <c r="L499" s="30">
        <v>10166</v>
      </c>
      <c r="M499" s="31">
        <v>0</v>
      </c>
      <c r="N499" s="8">
        <f t="shared" si="7"/>
        <v>214209.10415116293</v>
      </c>
    </row>
    <row r="500" spans="1:14" x14ac:dyDescent="0.25">
      <c r="A500" s="13">
        <v>497</v>
      </c>
      <c r="B500" s="33" t="s">
        <v>509</v>
      </c>
      <c r="C500" s="30">
        <v>284061.79839035653</v>
      </c>
      <c r="D500" s="30">
        <v>136315</v>
      </c>
      <c r="E500" s="30">
        <v>3741</v>
      </c>
      <c r="F500" s="30">
        <f>+'ENERO ORD'!F500+'AJUSTE FOFIR'!C500</f>
        <v>23216</v>
      </c>
      <c r="G500" s="30">
        <v>9260.1995621711412</v>
      </c>
      <c r="H500" s="30">
        <v>2272.7983126884137</v>
      </c>
      <c r="I500" s="30">
        <v>6043.8364067807051</v>
      </c>
      <c r="J500" s="30">
        <v>678</v>
      </c>
      <c r="K500" s="30">
        <v>376</v>
      </c>
      <c r="L500" s="30">
        <v>5788</v>
      </c>
      <c r="M500" s="31">
        <v>0</v>
      </c>
      <c r="N500" s="8">
        <f t="shared" si="7"/>
        <v>471752.63267199678</v>
      </c>
    </row>
    <row r="501" spans="1:14" x14ac:dyDescent="0.25">
      <c r="A501" s="13">
        <v>498</v>
      </c>
      <c r="B501" s="33" t="s">
        <v>510</v>
      </c>
      <c r="C501" s="30">
        <v>457549.95028235979</v>
      </c>
      <c r="D501" s="30">
        <v>110428</v>
      </c>
      <c r="E501" s="30">
        <v>5975</v>
      </c>
      <c r="F501" s="30">
        <f>+'ENERO ORD'!F501+'AJUSTE FOFIR'!C501</f>
        <v>38635</v>
      </c>
      <c r="G501" s="30">
        <v>16647.019615090554</v>
      </c>
      <c r="H501" s="30">
        <v>3813.3813303795641</v>
      </c>
      <c r="I501" s="30">
        <v>10731.250240307134</v>
      </c>
      <c r="J501" s="30">
        <v>1112</v>
      </c>
      <c r="K501" s="30">
        <v>658</v>
      </c>
      <c r="L501" s="30">
        <v>0</v>
      </c>
      <c r="M501" s="31">
        <v>272679</v>
      </c>
      <c r="N501" s="8">
        <f t="shared" si="7"/>
        <v>918228.601468137</v>
      </c>
    </row>
    <row r="502" spans="1:14" x14ac:dyDescent="0.25">
      <c r="A502" s="13">
        <v>499</v>
      </c>
      <c r="B502" s="33" t="s">
        <v>511</v>
      </c>
      <c r="C502" s="30">
        <v>249667.07378047163</v>
      </c>
      <c r="D502" s="30">
        <v>80282</v>
      </c>
      <c r="E502" s="30">
        <v>2698</v>
      </c>
      <c r="F502" s="30">
        <f>+'ENERO ORD'!F502+'AJUSTE FOFIR'!C502</f>
        <v>23597</v>
      </c>
      <c r="G502" s="30">
        <v>4327.6754811015689</v>
      </c>
      <c r="H502" s="30">
        <v>2446.7402440361047</v>
      </c>
      <c r="I502" s="30">
        <v>5071.7874506567859</v>
      </c>
      <c r="J502" s="30">
        <v>457</v>
      </c>
      <c r="K502" s="30">
        <v>498</v>
      </c>
      <c r="L502" s="30">
        <v>29120</v>
      </c>
      <c r="M502" s="31">
        <v>0</v>
      </c>
      <c r="N502" s="8">
        <f t="shared" si="7"/>
        <v>398165.27695626608</v>
      </c>
    </row>
    <row r="503" spans="1:14" x14ac:dyDescent="0.25">
      <c r="A503" s="13">
        <v>500</v>
      </c>
      <c r="B503" s="33" t="s">
        <v>512</v>
      </c>
      <c r="C503" s="30">
        <v>501028.7243409743</v>
      </c>
      <c r="D503" s="30">
        <v>149778</v>
      </c>
      <c r="E503" s="30">
        <v>6255</v>
      </c>
      <c r="F503" s="30">
        <f>+'ENERO ORD'!F503+'AJUSTE FOFIR'!C503</f>
        <v>43510</v>
      </c>
      <c r="G503" s="30">
        <v>17727.157175624932</v>
      </c>
      <c r="H503" s="30">
        <v>4342.1996495084641</v>
      </c>
      <c r="I503" s="30">
        <v>11955.511198951295</v>
      </c>
      <c r="J503" s="30">
        <v>1070</v>
      </c>
      <c r="K503" s="30">
        <v>786</v>
      </c>
      <c r="L503" s="30">
        <v>202006</v>
      </c>
      <c r="M503" s="31">
        <v>0</v>
      </c>
      <c r="N503" s="8">
        <f t="shared" si="7"/>
        <v>938458.59236505907</v>
      </c>
    </row>
    <row r="504" spans="1:14" x14ac:dyDescent="0.25">
      <c r="A504" s="13">
        <v>501</v>
      </c>
      <c r="B504" s="33" t="s">
        <v>513</v>
      </c>
      <c r="C504" s="30">
        <v>107978.54132483514</v>
      </c>
      <c r="D504" s="30">
        <v>52743</v>
      </c>
      <c r="E504" s="30">
        <v>1622</v>
      </c>
      <c r="F504" s="30">
        <f>+'ENERO ORD'!F504+'AJUSTE FOFIR'!C504</f>
        <v>8051</v>
      </c>
      <c r="G504" s="30">
        <v>2224.6655885209475</v>
      </c>
      <c r="H504" s="30">
        <v>746.74020876403915</v>
      </c>
      <c r="I504" s="30">
        <v>1491.0914599415889</v>
      </c>
      <c r="J504" s="30">
        <v>307</v>
      </c>
      <c r="K504" s="30">
        <v>98</v>
      </c>
      <c r="L504" s="30">
        <v>0</v>
      </c>
      <c r="M504" s="31">
        <v>0</v>
      </c>
      <c r="N504" s="8">
        <f t="shared" si="7"/>
        <v>175262.03858206171</v>
      </c>
    </row>
    <row r="505" spans="1:14" x14ac:dyDescent="0.25">
      <c r="A505" s="13">
        <v>502</v>
      </c>
      <c r="B505" s="33" t="s">
        <v>514</v>
      </c>
      <c r="C505" s="30">
        <v>338037.70815062383</v>
      </c>
      <c r="D505" s="30">
        <v>62053</v>
      </c>
      <c r="E505" s="30">
        <v>4232</v>
      </c>
      <c r="F505" s="30">
        <f>+'ENERO ORD'!F505+'AJUSTE FOFIR'!C505</f>
        <v>27428</v>
      </c>
      <c r="G505" s="30">
        <v>11093.591029774023</v>
      </c>
      <c r="H505" s="30">
        <v>2724.9868291237922</v>
      </c>
      <c r="I505" s="30">
        <v>7309.4412077478682</v>
      </c>
      <c r="J505" s="30">
        <v>808</v>
      </c>
      <c r="K505" s="30">
        <v>458</v>
      </c>
      <c r="L505" s="30">
        <v>47730</v>
      </c>
      <c r="M505" s="31">
        <v>0</v>
      </c>
      <c r="N505" s="8">
        <f t="shared" si="7"/>
        <v>501874.72721726954</v>
      </c>
    </row>
    <row r="506" spans="1:14" x14ac:dyDescent="0.25">
      <c r="A506" s="13">
        <v>503</v>
      </c>
      <c r="B506" s="33" t="s">
        <v>515</v>
      </c>
      <c r="C506" s="30">
        <v>144828.8401634742</v>
      </c>
      <c r="D506" s="30">
        <v>52392</v>
      </c>
      <c r="E506" s="30">
        <v>1856</v>
      </c>
      <c r="F506" s="30">
        <f>+'ENERO ORD'!F506+'AJUSTE FOFIR'!C506</f>
        <v>9499</v>
      </c>
      <c r="G506" s="30">
        <v>955.12098264260976</v>
      </c>
      <c r="H506" s="30">
        <v>909.80655506113055</v>
      </c>
      <c r="I506" s="30">
        <v>1091.166410550534</v>
      </c>
      <c r="J506" s="30">
        <v>371</v>
      </c>
      <c r="K506" s="30">
        <v>106</v>
      </c>
      <c r="L506" s="30">
        <v>27363</v>
      </c>
      <c r="M506" s="31">
        <v>0</v>
      </c>
      <c r="N506" s="8">
        <f t="shared" si="7"/>
        <v>239371.93411172848</v>
      </c>
    </row>
    <row r="507" spans="1:14" x14ac:dyDescent="0.25">
      <c r="A507" s="13">
        <v>504</v>
      </c>
      <c r="B507" s="33" t="s">
        <v>516</v>
      </c>
      <c r="C507" s="30">
        <v>184056.67935691378</v>
      </c>
      <c r="D507" s="30">
        <v>77429</v>
      </c>
      <c r="E507" s="30">
        <v>2301</v>
      </c>
      <c r="F507" s="30">
        <f>+'ENERO ORD'!F507+'AJUSTE FOFIR'!C507</f>
        <v>14254</v>
      </c>
      <c r="G507" s="30">
        <v>3557.2434642064491</v>
      </c>
      <c r="H507" s="30">
        <v>1405.0912752183958</v>
      </c>
      <c r="I507" s="30">
        <v>2847.2815226981456</v>
      </c>
      <c r="J507" s="30">
        <v>422</v>
      </c>
      <c r="K507" s="30">
        <v>222</v>
      </c>
      <c r="L507" s="30">
        <v>75110</v>
      </c>
      <c r="M507" s="31">
        <v>0</v>
      </c>
      <c r="N507" s="8">
        <f t="shared" si="7"/>
        <v>361604.29561903677</v>
      </c>
    </row>
    <row r="508" spans="1:14" x14ac:dyDescent="0.25">
      <c r="A508" s="13">
        <v>505</v>
      </c>
      <c r="B508" s="33" t="s">
        <v>517</v>
      </c>
      <c r="C508" s="30">
        <v>1178012.5771129467</v>
      </c>
      <c r="D508" s="30">
        <v>97754</v>
      </c>
      <c r="E508" s="30">
        <v>10995</v>
      </c>
      <c r="F508" s="30">
        <f>+'ENERO ORD'!F508+'AJUSTE FOFIR'!C508</f>
        <v>147455</v>
      </c>
      <c r="G508" s="30">
        <v>17326.542500186999</v>
      </c>
      <c r="H508" s="30">
        <v>15719.5847368958</v>
      </c>
      <c r="I508" s="30">
        <v>33452.814585937631</v>
      </c>
      <c r="J508" s="30">
        <v>814</v>
      </c>
      <c r="K508" s="30">
        <v>3847</v>
      </c>
      <c r="L508" s="30">
        <v>0</v>
      </c>
      <c r="M508" s="31">
        <v>0</v>
      </c>
      <c r="N508" s="8">
        <f t="shared" si="7"/>
        <v>1505376.518935967</v>
      </c>
    </row>
    <row r="509" spans="1:14" x14ac:dyDescent="0.25">
      <c r="A509" s="13">
        <v>506</v>
      </c>
      <c r="B509" s="33" t="s">
        <v>518</v>
      </c>
      <c r="C509" s="30">
        <v>100790.68352491729</v>
      </c>
      <c r="D509" s="30">
        <v>49275</v>
      </c>
      <c r="E509" s="30">
        <v>1526</v>
      </c>
      <c r="F509" s="30">
        <f>+'ENERO ORD'!F509+'AJUSTE FOFIR'!C509</f>
        <v>7578</v>
      </c>
      <c r="G509" s="30">
        <v>1782.4656214503607</v>
      </c>
      <c r="H509" s="30">
        <v>702.19488162731045</v>
      </c>
      <c r="I509" s="30">
        <v>1295.8987193959128</v>
      </c>
      <c r="J509" s="30">
        <v>288</v>
      </c>
      <c r="K509" s="30">
        <v>93</v>
      </c>
      <c r="L509" s="30">
        <v>0</v>
      </c>
      <c r="M509" s="31">
        <v>0</v>
      </c>
      <c r="N509" s="8">
        <f t="shared" si="7"/>
        <v>163331.24274739088</v>
      </c>
    </row>
    <row r="510" spans="1:14" x14ac:dyDescent="0.25">
      <c r="A510" s="13">
        <v>507</v>
      </c>
      <c r="B510" s="33" t="s">
        <v>519</v>
      </c>
      <c r="C510" s="30">
        <v>218766.29411014804</v>
      </c>
      <c r="D510" s="30">
        <v>92740</v>
      </c>
      <c r="E510" s="30">
        <v>2900</v>
      </c>
      <c r="F510" s="30">
        <f>+'ENERO ORD'!F510+'AJUSTE FOFIR'!C510</f>
        <v>17592</v>
      </c>
      <c r="G510" s="30">
        <v>6992.264748357522</v>
      </c>
      <c r="H510" s="30">
        <v>1715.3927140627161</v>
      </c>
      <c r="I510" s="30">
        <v>4481.8459413724686</v>
      </c>
      <c r="J510" s="30">
        <v>528</v>
      </c>
      <c r="K510" s="30">
        <v>277</v>
      </c>
      <c r="L510" s="30">
        <v>0</v>
      </c>
      <c r="M510" s="31">
        <v>0</v>
      </c>
      <c r="N510" s="8">
        <f t="shared" si="7"/>
        <v>345992.79751394072</v>
      </c>
    </row>
    <row r="511" spans="1:14" x14ac:dyDescent="0.25">
      <c r="A511" s="13">
        <v>508</v>
      </c>
      <c r="B511" s="33" t="s">
        <v>520</v>
      </c>
      <c r="C511" s="30">
        <v>137815.94848961086</v>
      </c>
      <c r="D511" s="30">
        <v>39257</v>
      </c>
      <c r="E511" s="30">
        <v>1648</v>
      </c>
      <c r="F511" s="30">
        <f>+'ENERO ORD'!F511+'AJUSTE FOFIR'!C511</f>
        <v>11890</v>
      </c>
      <c r="G511" s="30">
        <v>3637.315972429612</v>
      </c>
      <c r="H511" s="30">
        <v>1195.3075283305957</v>
      </c>
      <c r="I511" s="30">
        <v>2840.2809231741576</v>
      </c>
      <c r="J511" s="30">
        <v>269</v>
      </c>
      <c r="K511" s="30">
        <v>218</v>
      </c>
      <c r="L511" s="30">
        <v>0</v>
      </c>
      <c r="M511" s="31">
        <v>0</v>
      </c>
      <c r="N511" s="8">
        <f t="shared" si="7"/>
        <v>198770.85291354524</v>
      </c>
    </row>
    <row r="512" spans="1:14" x14ac:dyDescent="0.25">
      <c r="A512" s="13">
        <v>509</v>
      </c>
      <c r="B512" s="33" t="s">
        <v>521</v>
      </c>
      <c r="C512" s="30">
        <v>597971.15252084285</v>
      </c>
      <c r="D512" s="30">
        <v>129668</v>
      </c>
      <c r="E512" s="30">
        <v>6891</v>
      </c>
      <c r="F512" s="30">
        <f>+'ENERO ORD'!F512+'AJUSTE FOFIR'!C512</f>
        <v>51959</v>
      </c>
      <c r="G512" s="30">
        <v>24924.751783321215</v>
      </c>
      <c r="H512" s="30">
        <v>5278.8511828138298</v>
      </c>
      <c r="I512" s="30">
        <v>16063.018827317634</v>
      </c>
      <c r="J512" s="30">
        <v>1174</v>
      </c>
      <c r="K512" s="30">
        <v>983</v>
      </c>
      <c r="L512" s="30">
        <v>0</v>
      </c>
      <c r="M512" s="31">
        <v>0</v>
      </c>
      <c r="N512" s="8">
        <f t="shared" si="7"/>
        <v>834912.77431429562</v>
      </c>
    </row>
    <row r="513" spans="1:14" x14ac:dyDescent="0.25">
      <c r="A513" s="13">
        <v>510</v>
      </c>
      <c r="B513" s="33" t="s">
        <v>522</v>
      </c>
      <c r="C513" s="30">
        <v>112731.78877413549</v>
      </c>
      <c r="D513" s="30">
        <v>37206</v>
      </c>
      <c r="E513" s="30">
        <v>1750</v>
      </c>
      <c r="F513" s="30">
        <f>+'ENERO ORD'!F513+'AJUSTE FOFIR'!C513</f>
        <v>8109</v>
      </c>
      <c r="G513" s="30">
        <v>1684.0674390938725</v>
      </c>
      <c r="H513" s="30">
        <v>737.76053029553043</v>
      </c>
      <c r="I513" s="30">
        <v>1220.7802451206849</v>
      </c>
      <c r="J513" s="30">
        <v>336</v>
      </c>
      <c r="K513" s="30">
        <v>87</v>
      </c>
      <c r="L513" s="30">
        <v>4012</v>
      </c>
      <c r="M513" s="31">
        <v>0</v>
      </c>
      <c r="N513" s="8">
        <f t="shared" si="7"/>
        <v>167874.39698864557</v>
      </c>
    </row>
    <row r="514" spans="1:14" x14ac:dyDescent="0.25">
      <c r="A514" s="13">
        <v>511</v>
      </c>
      <c r="B514" s="33" t="s">
        <v>523</v>
      </c>
      <c r="C514" s="30">
        <v>241169.41397238683</v>
      </c>
      <c r="D514" s="30">
        <v>129577</v>
      </c>
      <c r="E514" s="30">
        <v>3150</v>
      </c>
      <c r="F514" s="30">
        <f>+'ENERO ORD'!F514+'AJUSTE FOFIR'!C514</f>
        <v>19694</v>
      </c>
      <c r="G514" s="30">
        <v>7329.5700063898958</v>
      </c>
      <c r="H514" s="30">
        <v>1931.2032547332497</v>
      </c>
      <c r="I514" s="30">
        <v>4932.9070683778737</v>
      </c>
      <c r="J514" s="30">
        <v>563</v>
      </c>
      <c r="K514" s="30">
        <v>320</v>
      </c>
      <c r="L514" s="30">
        <v>0</v>
      </c>
      <c r="M514" s="31">
        <v>0</v>
      </c>
      <c r="N514" s="8">
        <f t="shared" si="7"/>
        <v>408667.09430188785</v>
      </c>
    </row>
    <row r="515" spans="1:14" x14ac:dyDescent="0.25">
      <c r="A515" s="13">
        <v>512</v>
      </c>
      <c r="B515" s="33" t="s">
        <v>524</v>
      </c>
      <c r="C515" s="30">
        <v>115879.81278326841</v>
      </c>
      <c r="D515" s="30">
        <v>44601</v>
      </c>
      <c r="E515" s="30">
        <v>1778</v>
      </c>
      <c r="F515" s="30">
        <f>+'ENERO ORD'!F515+'AJUSTE FOFIR'!C515</f>
        <v>8485</v>
      </c>
      <c r="G515" s="30">
        <v>2441.4026512397209</v>
      </c>
      <c r="H515" s="30">
        <v>777.92260071841338</v>
      </c>
      <c r="I515" s="30">
        <v>1561.2637157609795</v>
      </c>
      <c r="J515" s="30">
        <v>338</v>
      </c>
      <c r="K515" s="30">
        <v>96</v>
      </c>
      <c r="L515" s="30">
        <v>8548</v>
      </c>
      <c r="M515" s="31">
        <v>0</v>
      </c>
      <c r="N515" s="8">
        <f t="shared" si="7"/>
        <v>184506.40175098751</v>
      </c>
    </row>
    <row r="516" spans="1:14" x14ac:dyDescent="0.25">
      <c r="A516" s="13">
        <v>513</v>
      </c>
      <c r="B516" s="33" t="s">
        <v>525</v>
      </c>
      <c r="C516" s="30">
        <v>488086.10171295382</v>
      </c>
      <c r="D516" s="30">
        <v>163930</v>
      </c>
      <c r="E516" s="30">
        <v>6017</v>
      </c>
      <c r="F516" s="30">
        <f>+'ENERO ORD'!F516+'AJUSTE FOFIR'!C516</f>
        <v>42104</v>
      </c>
      <c r="G516" s="30">
        <v>20159.835161422041</v>
      </c>
      <c r="H516" s="30">
        <v>4212.7173272607015</v>
      </c>
      <c r="I516" s="30">
        <v>12604.139714179883</v>
      </c>
      <c r="J516" s="30">
        <v>1038</v>
      </c>
      <c r="K516" s="30">
        <v>761</v>
      </c>
      <c r="L516" s="30">
        <v>0</v>
      </c>
      <c r="M516" s="31">
        <v>0</v>
      </c>
      <c r="N516" s="8">
        <f t="shared" si="7"/>
        <v>738912.79391581635</v>
      </c>
    </row>
    <row r="517" spans="1:14" x14ac:dyDescent="0.25">
      <c r="A517" s="13">
        <v>514</v>
      </c>
      <c r="B517" s="33" t="s">
        <v>526</v>
      </c>
      <c r="C517" s="30">
        <v>126575.71614830801</v>
      </c>
      <c r="D517" s="30">
        <v>50878</v>
      </c>
      <c r="E517" s="30">
        <v>1991</v>
      </c>
      <c r="F517" s="30">
        <f>+'ENERO ORD'!F517+'AJUSTE FOFIR'!C517</f>
        <v>8880</v>
      </c>
      <c r="G517" s="30">
        <v>2062.9804974529516</v>
      </c>
      <c r="H517" s="30">
        <v>799.91024078137821</v>
      </c>
      <c r="I517" s="30">
        <v>1366.046056801312</v>
      </c>
      <c r="J517" s="30">
        <v>388</v>
      </c>
      <c r="K517" s="30">
        <v>87</v>
      </c>
      <c r="L517" s="30">
        <v>11258</v>
      </c>
      <c r="M517" s="31">
        <v>0</v>
      </c>
      <c r="N517" s="8">
        <f t="shared" ref="N517:N572" si="8">SUM(C517:M517)</f>
        <v>204286.65294334365</v>
      </c>
    </row>
    <row r="518" spans="1:14" x14ac:dyDescent="0.25">
      <c r="A518" s="13">
        <v>515</v>
      </c>
      <c r="B518" s="33" t="s">
        <v>527</v>
      </c>
      <c r="C518" s="30">
        <v>5591829.565255167</v>
      </c>
      <c r="D518" s="30">
        <v>2010821</v>
      </c>
      <c r="E518" s="30">
        <v>58763</v>
      </c>
      <c r="F518" s="30">
        <f>+'ENERO ORD'!F518+'AJUSTE FOFIR'!C518</f>
        <v>559231</v>
      </c>
      <c r="G518" s="30">
        <v>152311.05560839546</v>
      </c>
      <c r="H518" s="30">
        <v>58248.276817741287</v>
      </c>
      <c r="I518" s="30">
        <v>142190.92398556409</v>
      </c>
      <c r="J518" s="30">
        <v>8206</v>
      </c>
      <c r="K518" s="30">
        <v>12411</v>
      </c>
      <c r="L518" s="30">
        <v>745989</v>
      </c>
      <c r="M518" s="31">
        <v>0</v>
      </c>
      <c r="N518" s="8">
        <f t="shared" si="8"/>
        <v>9340000.8216668665</v>
      </c>
    </row>
    <row r="519" spans="1:14" x14ac:dyDescent="0.25">
      <c r="A519" s="13">
        <v>516</v>
      </c>
      <c r="B519" s="33" t="s">
        <v>528</v>
      </c>
      <c r="C519" s="30">
        <v>365935.16513006069</v>
      </c>
      <c r="D519" s="30">
        <v>75613</v>
      </c>
      <c r="E519" s="30">
        <v>4380</v>
      </c>
      <c r="F519" s="30">
        <f>+'ENERO ORD'!F519+'AJUSTE FOFIR'!C519</f>
        <v>32568</v>
      </c>
      <c r="G519" s="30">
        <v>11699.073951830114</v>
      </c>
      <c r="H519" s="30">
        <v>3285.7603647436435</v>
      </c>
      <c r="I519" s="30">
        <v>8583.6612548941721</v>
      </c>
      <c r="J519" s="30">
        <v>715</v>
      </c>
      <c r="K519" s="30">
        <v>618</v>
      </c>
      <c r="L519" s="30">
        <v>35470</v>
      </c>
      <c r="M519" s="31">
        <v>0</v>
      </c>
      <c r="N519" s="8">
        <f t="shared" si="8"/>
        <v>538867.66070152866</v>
      </c>
    </row>
    <row r="520" spans="1:14" x14ac:dyDescent="0.25">
      <c r="A520" s="13">
        <v>517</v>
      </c>
      <c r="B520" s="33" t="s">
        <v>529</v>
      </c>
      <c r="C520" s="30">
        <v>346214.15113416221</v>
      </c>
      <c r="D520" s="30">
        <v>113015</v>
      </c>
      <c r="E520" s="30">
        <v>4130</v>
      </c>
      <c r="F520" s="30">
        <f>+'ENERO ORD'!F520+'AJUSTE FOFIR'!C520</f>
        <v>30643</v>
      </c>
      <c r="G520" s="30">
        <v>13181.201222526768</v>
      </c>
      <c r="H520" s="30">
        <v>3104.2052887991827</v>
      </c>
      <c r="I520" s="30">
        <v>8942.3685844859046</v>
      </c>
      <c r="J520" s="30">
        <v>750</v>
      </c>
      <c r="K520" s="30">
        <v>582</v>
      </c>
      <c r="L520" s="30">
        <v>0</v>
      </c>
      <c r="M520" s="31">
        <v>0</v>
      </c>
      <c r="N520" s="8">
        <f t="shared" si="8"/>
        <v>520561.92622997408</v>
      </c>
    </row>
    <row r="521" spans="1:14" x14ac:dyDescent="0.25">
      <c r="A521" s="13">
        <v>518</v>
      </c>
      <c r="B521" s="33" t="s">
        <v>530</v>
      </c>
      <c r="C521" s="30">
        <v>67883.647571242051</v>
      </c>
      <c r="D521" s="30">
        <v>35386</v>
      </c>
      <c r="E521" s="30">
        <v>1033</v>
      </c>
      <c r="F521" s="30">
        <f>+'ENERO ORD'!F521+'AJUSTE FOFIR'!C521</f>
        <v>4907</v>
      </c>
      <c r="G521" s="30">
        <v>253.96733503686772</v>
      </c>
      <c r="H521" s="30">
        <v>449.27816456096656</v>
      </c>
      <c r="I521" s="30">
        <v>476.18035823576724</v>
      </c>
      <c r="J521" s="30">
        <v>190</v>
      </c>
      <c r="K521" s="30">
        <v>54</v>
      </c>
      <c r="L521" s="30">
        <v>0</v>
      </c>
      <c r="M521" s="31">
        <v>0</v>
      </c>
      <c r="N521" s="8">
        <f t="shared" si="8"/>
        <v>110633.07342907565</v>
      </c>
    </row>
    <row r="522" spans="1:14" x14ac:dyDescent="0.25">
      <c r="A522" s="13">
        <v>519</v>
      </c>
      <c r="B522" s="33" t="s">
        <v>531</v>
      </c>
      <c r="C522" s="30">
        <v>238465.90873738134</v>
      </c>
      <c r="D522" s="30">
        <v>138686</v>
      </c>
      <c r="E522" s="30">
        <v>2893</v>
      </c>
      <c r="F522" s="30">
        <f>+'ENERO ORD'!F522+'AJUSTE FOFIR'!C522</f>
        <v>21405</v>
      </c>
      <c r="G522" s="30">
        <v>7596.7595170099921</v>
      </c>
      <c r="H522" s="30">
        <v>2158.0009571199457</v>
      </c>
      <c r="I522" s="30">
        <v>5594.8314382699427</v>
      </c>
      <c r="J522" s="30">
        <v>492</v>
      </c>
      <c r="K522" s="30">
        <v>407</v>
      </c>
      <c r="L522" s="30">
        <v>54392</v>
      </c>
      <c r="M522" s="31">
        <v>0</v>
      </c>
      <c r="N522" s="8">
        <f t="shared" si="8"/>
        <v>472090.5006497812</v>
      </c>
    </row>
    <row r="523" spans="1:14" x14ac:dyDescent="0.25">
      <c r="A523" s="13">
        <v>520</v>
      </c>
      <c r="B523" s="33" t="s">
        <v>532</v>
      </c>
      <c r="C523" s="30">
        <v>505323.43951869337</v>
      </c>
      <c r="D523" s="30">
        <v>286267</v>
      </c>
      <c r="E523" s="30">
        <v>6170</v>
      </c>
      <c r="F523" s="30">
        <f>+'ENERO ORD'!F523+'AJUSTE FOFIR'!C523</f>
        <v>41263</v>
      </c>
      <c r="G523" s="30">
        <v>16488.899914654456</v>
      </c>
      <c r="H523" s="30">
        <v>4123.0417881675039</v>
      </c>
      <c r="I523" s="30">
        <v>10904.906403487556</v>
      </c>
      <c r="J523" s="30">
        <v>1150</v>
      </c>
      <c r="K523" s="30">
        <v>705</v>
      </c>
      <c r="L523" s="30">
        <v>25426</v>
      </c>
      <c r="M523" s="31">
        <v>0</v>
      </c>
      <c r="N523" s="8">
        <f t="shared" si="8"/>
        <v>897821.28762500291</v>
      </c>
    </row>
    <row r="524" spans="1:14" x14ac:dyDescent="0.25">
      <c r="A524" s="13">
        <v>521</v>
      </c>
      <c r="B524" s="33" t="s">
        <v>533</v>
      </c>
      <c r="C524" s="30">
        <v>80037.746945939623</v>
      </c>
      <c r="D524" s="30">
        <v>40071</v>
      </c>
      <c r="E524" s="30">
        <v>1329</v>
      </c>
      <c r="F524" s="30">
        <f>+'ENERO ORD'!F524+'AJUSTE FOFIR'!C524</f>
        <v>5221</v>
      </c>
      <c r="G524" s="30">
        <v>558.32100572756053</v>
      </c>
      <c r="H524" s="30">
        <v>450.76645617840802</v>
      </c>
      <c r="I524" s="30">
        <v>442.83460979259752</v>
      </c>
      <c r="J524" s="30">
        <v>262</v>
      </c>
      <c r="K524" s="30">
        <v>34</v>
      </c>
      <c r="L524" s="30">
        <v>2682</v>
      </c>
      <c r="M524" s="31">
        <v>0</v>
      </c>
      <c r="N524" s="8">
        <f t="shared" si="8"/>
        <v>131088.6690176382</v>
      </c>
    </row>
    <row r="525" spans="1:14" x14ac:dyDescent="0.25">
      <c r="A525" s="13">
        <v>522</v>
      </c>
      <c r="B525" s="33" t="s">
        <v>534</v>
      </c>
      <c r="C525" s="30">
        <v>114787.23840988564</v>
      </c>
      <c r="D525" s="30">
        <v>41078</v>
      </c>
      <c r="E525" s="30">
        <v>1698</v>
      </c>
      <c r="F525" s="30">
        <f>+'ENERO ORD'!F525+'AJUSTE FOFIR'!C525</f>
        <v>8539</v>
      </c>
      <c r="G525" s="30">
        <v>2665.3851225114167</v>
      </c>
      <c r="H525" s="30">
        <v>796.17373341718383</v>
      </c>
      <c r="I525" s="30">
        <v>1709.1328918727743</v>
      </c>
      <c r="J525" s="30">
        <v>323</v>
      </c>
      <c r="K525" s="30">
        <v>105</v>
      </c>
      <c r="L525" s="30">
        <v>20652</v>
      </c>
      <c r="M525" s="31">
        <v>0</v>
      </c>
      <c r="N525" s="8">
        <f t="shared" si="8"/>
        <v>192352.93015768702</v>
      </c>
    </row>
    <row r="526" spans="1:14" x14ac:dyDescent="0.25">
      <c r="A526" s="13">
        <v>523</v>
      </c>
      <c r="B526" s="33" t="s">
        <v>535</v>
      </c>
      <c r="C526" s="30">
        <v>257874.65955004568</v>
      </c>
      <c r="D526" s="30">
        <v>80218</v>
      </c>
      <c r="E526" s="30">
        <v>2919</v>
      </c>
      <c r="F526" s="30">
        <f>+'ENERO ORD'!F526+'AJUSTE FOFIR'!C526</f>
        <v>22119</v>
      </c>
      <c r="G526" s="30">
        <v>3663.4892153030755</v>
      </c>
      <c r="H526" s="30">
        <v>2267.9564008146199</v>
      </c>
      <c r="I526" s="30">
        <v>4289.3640503538472</v>
      </c>
      <c r="J526" s="30">
        <v>592</v>
      </c>
      <c r="K526" s="30">
        <v>420</v>
      </c>
      <c r="L526" s="30">
        <v>0</v>
      </c>
      <c r="M526" s="31">
        <v>0</v>
      </c>
      <c r="N526" s="8">
        <f t="shared" si="8"/>
        <v>374363.46921651723</v>
      </c>
    </row>
    <row r="527" spans="1:14" x14ac:dyDescent="0.25">
      <c r="A527" s="13">
        <v>524</v>
      </c>
      <c r="B527" s="33" t="s">
        <v>536</v>
      </c>
      <c r="C527" s="30">
        <v>76679.432998557473</v>
      </c>
      <c r="D527" s="30">
        <v>35596</v>
      </c>
      <c r="E527" s="30">
        <v>1176</v>
      </c>
      <c r="F527" s="30">
        <f>+'ENERO ORD'!F527+'AJUSTE FOFIR'!C527</f>
        <v>5021</v>
      </c>
      <c r="G527" s="30">
        <v>734.83180908117299</v>
      </c>
      <c r="H527" s="30">
        <v>449.12441542622446</v>
      </c>
      <c r="I527" s="30">
        <v>550.27052744524826</v>
      </c>
      <c r="J527" s="30">
        <v>229</v>
      </c>
      <c r="K527" s="30">
        <v>41</v>
      </c>
      <c r="L527" s="30">
        <v>3942</v>
      </c>
      <c r="M527" s="31">
        <v>0</v>
      </c>
      <c r="N527" s="8">
        <f t="shared" si="8"/>
        <v>124418.65975051011</v>
      </c>
    </row>
    <row r="528" spans="1:14" x14ac:dyDescent="0.25">
      <c r="A528" s="13">
        <v>525</v>
      </c>
      <c r="B528" s="33" t="s">
        <v>537</v>
      </c>
      <c r="C528" s="30">
        <v>972242.37530776882</v>
      </c>
      <c r="D528" s="30">
        <v>281641</v>
      </c>
      <c r="E528" s="30">
        <v>8849</v>
      </c>
      <c r="F528" s="30">
        <f>+'ENERO ORD'!F528+'AJUSTE FOFIR'!C528</f>
        <v>79672</v>
      </c>
      <c r="G528" s="30">
        <v>27947.172128472324</v>
      </c>
      <c r="H528" s="30">
        <v>8648.4686420541948</v>
      </c>
      <c r="I528" s="30">
        <v>21535.104016408684</v>
      </c>
      <c r="J528" s="30">
        <v>1821</v>
      </c>
      <c r="K528" s="30">
        <v>1630</v>
      </c>
      <c r="L528" s="30">
        <v>0</v>
      </c>
      <c r="M528" s="31">
        <v>0</v>
      </c>
      <c r="N528" s="8">
        <f t="shared" si="8"/>
        <v>1403986.120094704</v>
      </c>
    </row>
    <row r="529" spans="1:14" x14ac:dyDescent="0.25">
      <c r="A529" s="13">
        <v>526</v>
      </c>
      <c r="B529" s="33" t="s">
        <v>538</v>
      </c>
      <c r="C529" s="30">
        <v>884701.1809147161</v>
      </c>
      <c r="D529" s="30">
        <v>460582</v>
      </c>
      <c r="E529" s="30">
        <v>10113</v>
      </c>
      <c r="F529" s="30">
        <f>+'ENERO ORD'!F529+'AJUSTE FOFIR'!C529</f>
        <v>80239</v>
      </c>
      <c r="G529" s="30">
        <v>37098.244429654114</v>
      </c>
      <c r="H529" s="30">
        <v>8188.9028145700941</v>
      </c>
      <c r="I529" s="30">
        <v>24592.889525530121</v>
      </c>
      <c r="J529" s="30">
        <v>1639</v>
      </c>
      <c r="K529" s="30">
        <v>1588</v>
      </c>
      <c r="L529" s="30">
        <v>0</v>
      </c>
      <c r="M529" s="31">
        <v>0</v>
      </c>
      <c r="N529" s="8">
        <f t="shared" si="8"/>
        <v>1508742.2176844706</v>
      </c>
    </row>
    <row r="530" spans="1:14" x14ac:dyDescent="0.25">
      <c r="A530" s="13">
        <v>527</v>
      </c>
      <c r="B530" s="33" t="s">
        <v>539</v>
      </c>
      <c r="C530" s="30">
        <v>248016.69150367548</v>
      </c>
      <c r="D530" s="30">
        <v>130506</v>
      </c>
      <c r="E530" s="30">
        <v>3166</v>
      </c>
      <c r="F530" s="30">
        <f>+'ENERO ORD'!F530+'AJUSTE FOFIR'!C530</f>
        <v>21190</v>
      </c>
      <c r="G530" s="30">
        <v>5520.0380944520266</v>
      </c>
      <c r="H530" s="30">
        <v>2104.6106660515611</v>
      </c>
      <c r="I530" s="30">
        <v>4624.252949676943</v>
      </c>
      <c r="J530" s="30">
        <v>575</v>
      </c>
      <c r="K530" s="30">
        <v>371</v>
      </c>
      <c r="L530" s="30">
        <v>0</v>
      </c>
      <c r="M530" s="31">
        <v>0</v>
      </c>
      <c r="N530" s="8">
        <f t="shared" si="8"/>
        <v>416073.59321385599</v>
      </c>
    </row>
    <row r="531" spans="1:14" x14ac:dyDescent="0.25">
      <c r="A531" s="13">
        <v>528</v>
      </c>
      <c r="B531" s="33" t="s">
        <v>540</v>
      </c>
      <c r="C531" s="30">
        <v>138045.30049693238</v>
      </c>
      <c r="D531" s="30">
        <v>53281</v>
      </c>
      <c r="E531" s="30">
        <v>1903</v>
      </c>
      <c r="F531" s="30">
        <f>+'ENERO ORD'!F531+'AJUSTE FOFIR'!C531</f>
        <v>10899</v>
      </c>
      <c r="G531" s="30">
        <v>2004.6476958063092</v>
      </c>
      <c r="H531" s="30">
        <v>1051.6686767602612</v>
      </c>
      <c r="I531" s="30">
        <v>1871.943184890735</v>
      </c>
      <c r="J531" s="30">
        <v>369</v>
      </c>
      <c r="K531" s="30">
        <v>162</v>
      </c>
      <c r="L531" s="30">
        <v>13343</v>
      </c>
      <c r="M531" s="31">
        <v>0</v>
      </c>
      <c r="N531" s="8">
        <f t="shared" si="8"/>
        <v>222930.56005438967</v>
      </c>
    </row>
    <row r="532" spans="1:14" x14ac:dyDescent="0.25">
      <c r="A532" s="13">
        <v>529</v>
      </c>
      <c r="B532" s="33" t="s">
        <v>541</v>
      </c>
      <c r="C532" s="30">
        <v>140451.87710478893</v>
      </c>
      <c r="D532" s="30">
        <v>48124</v>
      </c>
      <c r="E532" s="30">
        <v>2100</v>
      </c>
      <c r="F532" s="30">
        <f>+'ENERO ORD'!F532+'AJUSTE FOFIR'!C532</f>
        <v>10449</v>
      </c>
      <c r="G532" s="30">
        <v>3232.4858942397113</v>
      </c>
      <c r="H532" s="30">
        <v>970.0595409340682</v>
      </c>
      <c r="I532" s="30">
        <v>2078.7459787919488</v>
      </c>
      <c r="J532" s="30">
        <v>397</v>
      </c>
      <c r="K532" s="30">
        <v>127</v>
      </c>
      <c r="L532" s="30">
        <v>0</v>
      </c>
      <c r="M532" s="31">
        <v>0</v>
      </c>
      <c r="N532" s="8">
        <f t="shared" si="8"/>
        <v>207930.16851875465</v>
      </c>
    </row>
    <row r="533" spans="1:14" x14ac:dyDescent="0.25">
      <c r="A533" s="13">
        <v>530</v>
      </c>
      <c r="B533" s="33" t="s">
        <v>542</v>
      </c>
      <c r="C533" s="30">
        <v>311359.83204657526</v>
      </c>
      <c r="D533" s="30">
        <v>149937</v>
      </c>
      <c r="E533" s="30">
        <v>3681</v>
      </c>
      <c r="F533" s="30">
        <f>+'ENERO ORD'!F533+'AJUSTE FOFIR'!C533</f>
        <v>26580</v>
      </c>
      <c r="G533" s="30">
        <v>8665.815179203144</v>
      </c>
      <c r="H533" s="30">
        <v>2688.0661775811313</v>
      </c>
      <c r="I533" s="30">
        <v>6596.7633937645815</v>
      </c>
      <c r="J533" s="30">
        <v>675</v>
      </c>
      <c r="K533" s="30">
        <v>488</v>
      </c>
      <c r="L533" s="30">
        <v>46857</v>
      </c>
      <c r="M533" s="31">
        <v>0</v>
      </c>
      <c r="N533" s="8">
        <f t="shared" si="8"/>
        <v>557528.47679712414</v>
      </c>
    </row>
    <row r="534" spans="1:14" x14ac:dyDescent="0.25">
      <c r="A534" s="13">
        <v>531</v>
      </c>
      <c r="B534" s="33" t="s">
        <v>543</v>
      </c>
      <c r="C534" s="30">
        <v>177023.26524510115</v>
      </c>
      <c r="D534" s="30">
        <v>48458</v>
      </c>
      <c r="E534" s="30">
        <v>2372</v>
      </c>
      <c r="F534" s="30">
        <f>+'ENERO ORD'!F534+'AJUSTE FOFIR'!C534</f>
        <v>14294</v>
      </c>
      <c r="G534" s="30">
        <v>5860.3584312517951</v>
      </c>
      <c r="H534" s="30">
        <v>1389.8982053366058</v>
      </c>
      <c r="I534" s="30">
        <v>3674.6198589480496</v>
      </c>
      <c r="J534" s="30">
        <v>427</v>
      </c>
      <c r="K534" s="30">
        <v>224</v>
      </c>
      <c r="L534" s="30">
        <v>0</v>
      </c>
      <c r="M534" s="31">
        <v>0</v>
      </c>
      <c r="N534" s="8">
        <f t="shared" si="8"/>
        <v>253723.14174063763</v>
      </c>
    </row>
    <row r="535" spans="1:14" x14ac:dyDescent="0.25">
      <c r="A535" s="13">
        <v>532</v>
      </c>
      <c r="B535" s="33" t="s">
        <v>544</v>
      </c>
      <c r="C535" s="30">
        <v>270060.58272741875</v>
      </c>
      <c r="D535" s="30">
        <v>112423</v>
      </c>
      <c r="E535" s="30">
        <v>3457</v>
      </c>
      <c r="F535" s="30">
        <f>+'ENERO ORD'!F535+'AJUSTE FOFIR'!C535</f>
        <v>22822</v>
      </c>
      <c r="G535" s="30">
        <v>8994.6332057340314</v>
      </c>
      <c r="H535" s="30">
        <v>2257.9830675950066</v>
      </c>
      <c r="I535" s="30">
        <v>6034.5462987144538</v>
      </c>
      <c r="J535" s="30">
        <v>604</v>
      </c>
      <c r="K535" s="30">
        <v>393</v>
      </c>
      <c r="L535" s="30">
        <v>10856</v>
      </c>
      <c r="M535" s="31">
        <v>0</v>
      </c>
      <c r="N535" s="8">
        <f t="shared" si="8"/>
        <v>437902.74529946223</v>
      </c>
    </row>
    <row r="536" spans="1:14" x14ac:dyDescent="0.25">
      <c r="A536" s="13">
        <v>533</v>
      </c>
      <c r="B536" s="33" t="s">
        <v>545</v>
      </c>
      <c r="C536" s="30">
        <v>224602.3803122832</v>
      </c>
      <c r="D536" s="30">
        <v>107130</v>
      </c>
      <c r="E536" s="30">
        <v>2830</v>
      </c>
      <c r="F536" s="30">
        <f>+'ENERO ORD'!F536+'AJUSTE FOFIR'!C536</f>
        <v>18939</v>
      </c>
      <c r="G536" s="30">
        <v>6089.6745224591768</v>
      </c>
      <c r="H536" s="30">
        <v>1879.3965920293335</v>
      </c>
      <c r="I536" s="30">
        <v>4506.8421127930233</v>
      </c>
      <c r="J536" s="30">
        <v>487</v>
      </c>
      <c r="K536" s="30">
        <v>328</v>
      </c>
      <c r="L536" s="30">
        <v>21943</v>
      </c>
      <c r="M536" s="31">
        <v>0</v>
      </c>
      <c r="N536" s="8">
        <f t="shared" si="8"/>
        <v>388735.29353956465</v>
      </c>
    </row>
    <row r="537" spans="1:14" x14ac:dyDescent="0.25">
      <c r="A537" s="13">
        <v>534</v>
      </c>
      <c r="B537" s="33" t="s">
        <v>546</v>
      </c>
      <c r="C537" s="30">
        <v>299344.84755980805</v>
      </c>
      <c r="D537" s="30">
        <v>103904</v>
      </c>
      <c r="E537" s="30">
        <v>3560</v>
      </c>
      <c r="F537" s="30">
        <f>+'ENERO ORD'!F537+'AJUSTE FOFIR'!C537</f>
        <v>26249</v>
      </c>
      <c r="G537" s="30">
        <v>7733.6924398223091</v>
      </c>
      <c r="H537" s="30">
        <v>2651.9164210067188</v>
      </c>
      <c r="I537" s="30">
        <v>6303.4231366903559</v>
      </c>
      <c r="J537" s="30">
        <v>610</v>
      </c>
      <c r="K537" s="30">
        <v>493</v>
      </c>
      <c r="L537" s="30">
        <v>22185</v>
      </c>
      <c r="M537" s="31">
        <v>0</v>
      </c>
      <c r="N537" s="8">
        <f t="shared" si="8"/>
        <v>473034.87955732743</v>
      </c>
    </row>
    <row r="538" spans="1:14" x14ac:dyDescent="0.25">
      <c r="A538" s="13">
        <v>535</v>
      </c>
      <c r="B538" s="33" t="s">
        <v>547</v>
      </c>
      <c r="C538" s="30">
        <v>274586.59616826335</v>
      </c>
      <c r="D538" s="30">
        <v>55242</v>
      </c>
      <c r="E538" s="30">
        <v>3375</v>
      </c>
      <c r="F538" s="30">
        <f>+'ENERO ORD'!F538+'AJUSTE FOFIR'!C538</f>
        <v>22648</v>
      </c>
      <c r="G538" s="30">
        <v>7160.9678326825351</v>
      </c>
      <c r="H538" s="30">
        <v>2252.1288777569548</v>
      </c>
      <c r="I538" s="30">
        <v>5328.4198242235243</v>
      </c>
      <c r="J538" s="30">
        <v>566</v>
      </c>
      <c r="K538" s="30">
        <v>388</v>
      </c>
      <c r="L538" s="30">
        <v>5147</v>
      </c>
      <c r="M538" s="31">
        <v>0</v>
      </c>
      <c r="N538" s="8">
        <f t="shared" si="8"/>
        <v>376694.11270292633</v>
      </c>
    </row>
    <row r="539" spans="1:14" x14ac:dyDescent="0.25">
      <c r="A539" s="13">
        <v>536</v>
      </c>
      <c r="B539" s="33" t="s">
        <v>548</v>
      </c>
      <c r="C539" s="30">
        <v>100081.3602049793</v>
      </c>
      <c r="D539" s="30">
        <v>46019</v>
      </c>
      <c r="E539" s="30">
        <v>1497</v>
      </c>
      <c r="F539" s="30">
        <f>+'ENERO ORD'!F539+'AJUSTE FOFIR'!C539</f>
        <v>8208</v>
      </c>
      <c r="G539" s="30">
        <v>1008.0610003225013</v>
      </c>
      <c r="H539" s="30">
        <v>778.76935286594937</v>
      </c>
      <c r="I539" s="30">
        <v>1214.5150088330763</v>
      </c>
      <c r="J539" s="30">
        <v>293</v>
      </c>
      <c r="K539" s="30">
        <v>121</v>
      </c>
      <c r="L539" s="30">
        <v>0</v>
      </c>
      <c r="M539" s="31">
        <v>0</v>
      </c>
      <c r="N539" s="8">
        <f t="shared" si="8"/>
        <v>159220.70556700087</v>
      </c>
    </row>
    <row r="540" spans="1:14" x14ac:dyDescent="0.25">
      <c r="A540" s="13">
        <v>537</v>
      </c>
      <c r="B540" s="33" t="s">
        <v>549</v>
      </c>
      <c r="C540" s="30">
        <v>555760.98858170258</v>
      </c>
      <c r="D540" s="30">
        <v>246385</v>
      </c>
      <c r="E540" s="30">
        <v>6916</v>
      </c>
      <c r="F540" s="30">
        <f>+'ENERO ORD'!F540+'AJUSTE FOFIR'!C540</f>
        <v>44114</v>
      </c>
      <c r="G540" s="30">
        <v>14949.175923946457</v>
      </c>
      <c r="H540" s="30">
        <v>4367.540818944216</v>
      </c>
      <c r="I540" s="30">
        <v>10433.148639320234</v>
      </c>
      <c r="J540" s="30">
        <v>1265</v>
      </c>
      <c r="K540" s="30">
        <v>715</v>
      </c>
      <c r="L540" s="30">
        <v>24337</v>
      </c>
      <c r="M540" s="31">
        <v>0</v>
      </c>
      <c r="N540" s="8">
        <f t="shared" si="8"/>
        <v>909242.85396391351</v>
      </c>
    </row>
    <row r="541" spans="1:14" x14ac:dyDescent="0.25">
      <c r="A541" s="13">
        <v>538</v>
      </c>
      <c r="B541" s="33" t="s">
        <v>550</v>
      </c>
      <c r="C541" s="30">
        <v>107260.60931581832</v>
      </c>
      <c r="D541" s="30">
        <v>55632</v>
      </c>
      <c r="E541" s="30">
        <v>1689</v>
      </c>
      <c r="F541" s="30">
        <f>+'ENERO ORD'!F541+'AJUSTE FOFIR'!C541</f>
        <v>7561</v>
      </c>
      <c r="G541" s="30">
        <v>1593.7136650389291</v>
      </c>
      <c r="H541" s="30">
        <v>681.03937792175384</v>
      </c>
      <c r="I541" s="30">
        <v>1097.7929964763407</v>
      </c>
      <c r="J541" s="30">
        <v>327</v>
      </c>
      <c r="K541" s="30">
        <v>74</v>
      </c>
      <c r="L541" s="30">
        <v>4740</v>
      </c>
      <c r="M541" s="31">
        <v>0</v>
      </c>
      <c r="N541" s="8">
        <f t="shared" si="8"/>
        <v>180656.15535525535</v>
      </c>
    </row>
    <row r="542" spans="1:14" x14ac:dyDescent="0.25">
      <c r="A542" s="13">
        <v>539</v>
      </c>
      <c r="B542" s="33" t="s">
        <v>551</v>
      </c>
      <c r="C542" s="30">
        <v>301308.87907338457</v>
      </c>
      <c r="D542" s="30">
        <v>105599</v>
      </c>
      <c r="E542" s="30">
        <v>3440</v>
      </c>
      <c r="F542" s="30">
        <f>+'ENERO ORD'!F542+'AJUSTE FOFIR'!C542</f>
        <v>27156</v>
      </c>
      <c r="G542" s="30">
        <v>14266.607804775545</v>
      </c>
      <c r="H542" s="30">
        <v>2769.4378479046095</v>
      </c>
      <c r="I542" s="30">
        <v>8859.4758111277697</v>
      </c>
      <c r="J542" s="30">
        <v>552</v>
      </c>
      <c r="K542" s="30">
        <v>534</v>
      </c>
      <c r="L542" s="30">
        <v>0</v>
      </c>
      <c r="M542" s="31">
        <v>0</v>
      </c>
      <c r="N542" s="8">
        <f t="shared" si="8"/>
        <v>464485.40053719247</v>
      </c>
    </row>
    <row r="543" spans="1:14" x14ac:dyDescent="0.25">
      <c r="A543" s="13">
        <v>540</v>
      </c>
      <c r="B543" s="33" t="s">
        <v>552</v>
      </c>
      <c r="C543" s="30">
        <v>640253.59976001654</v>
      </c>
      <c r="D543" s="30">
        <v>251253</v>
      </c>
      <c r="E543" s="30">
        <v>6793</v>
      </c>
      <c r="F543" s="30">
        <f>+'ENERO ORD'!F543+'AJUSTE FOFIR'!C543</f>
        <v>60567</v>
      </c>
      <c r="G543" s="30">
        <v>18801.233875170477</v>
      </c>
      <c r="H543" s="30">
        <v>6305.3697024433441</v>
      </c>
      <c r="I543" s="30">
        <v>15805.494864709304</v>
      </c>
      <c r="J543" s="30">
        <v>1176</v>
      </c>
      <c r="K543" s="30">
        <v>1290</v>
      </c>
      <c r="L543" s="30">
        <v>0</v>
      </c>
      <c r="M543" s="31">
        <v>0</v>
      </c>
      <c r="N543" s="8">
        <f t="shared" si="8"/>
        <v>1002244.6982023397</v>
      </c>
    </row>
    <row r="544" spans="1:14" x14ac:dyDescent="0.25">
      <c r="A544" s="13">
        <v>541</v>
      </c>
      <c r="B544" s="33" t="s">
        <v>553</v>
      </c>
      <c r="C544" s="30">
        <v>143487.21151104241</v>
      </c>
      <c r="D544" s="30">
        <v>58916</v>
      </c>
      <c r="E544" s="30">
        <v>1986</v>
      </c>
      <c r="F544" s="30">
        <f>+'ENERO ORD'!F544+'AJUSTE FOFIR'!C544</f>
        <v>10594</v>
      </c>
      <c r="G544" s="30">
        <v>3487.0427242791366</v>
      </c>
      <c r="H544" s="30">
        <v>1008.0227736150277</v>
      </c>
      <c r="I544" s="30">
        <v>2229.3946760023696</v>
      </c>
      <c r="J544" s="30">
        <v>375</v>
      </c>
      <c r="K544" s="30">
        <v>139</v>
      </c>
      <c r="L544" s="30">
        <v>0</v>
      </c>
      <c r="M544" s="31">
        <v>0</v>
      </c>
      <c r="N544" s="8">
        <f t="shared" si="8"/>
        <v>222221.67168493895</v>
      </c>
    </row>
    <row r="545" spans="1:14" x14ac:dyDescent="0.25">
      <c r="A545" s="13">
        <v>542</v>
      </c>
      <c r="B545" s="33" t="s">
        <v>554</v>
      </c>
      <c r="C545" s="30">
        <v>114728.70368295493</v>
      </c>
      <c r="D545" s="30">
        <v>63875</v>
      </c>
      <c r="E545" s="30">
        <v>1756</v>
      </c>
      <c r="F545" s="30">
        <f>+'ENERO ORD'!F545+'AJUSTE FOFIR'!C545</f>
        <v>8222</v>
      </c>
      <c r="G545" s="30">
        <v>1980.204927410256</v>
      </c>
      <c r="H545" s="30">
        <v>751.57656847759756</v>
      </c>
      <c r="I545" s="30">
        <v>1337.5048211798673</v>
      </c>
      <c r="J545" s="30">
        <v>335</v>
      </c>
      <c r="K545" s="30">
        <v>89</v>
      </c>
      <c r="L545" s="30">
        <v>8052</v>
      </c>
      <c r="M545" s="31">
        <v>0</v>
      </c>
      <c r="N545" s="8">
        <f t="shared" si="8"/>
        <v>201126.99000002266</v>
      </c>
    </row>
    <row r="546" spans="1:14" x14ac:dyDescent="0.25">
      <c r="A546" s="13">
        <v>543</v>
      </c>
      <c r="B546" s="33" t="s">
        <v>555</v>
      </c>
      <c r="C546" s="30">
        <v>374189.0854600711</v>
      </c>
      <c r="D546" s="30">
        <v>102696</v>
      </c>
      <c r="E546" s="30">
        <v>4559</v>
      </c>
      <c r="F546" s="30">
        <f>+'ENERO ORD'!F546+'AJUSTE FOFIR'!C546</f>
        <v>34105</v>
      </c>
      <c r="G546" s="30">
        <v>14087.395395379506</v>
      </c>
      <c r="H546" s="30">
        <v>3442.8892267760239</v>
      </c>
      <c r="I546" s="30">
        <v>9769.323862337802</v>
      </c>
      <c r="J546" s="30">
        <v>783</v>
      </c>
      <c r="K546" s="30">
        <v>658</v>
      </c>
      <c r="L546" s="30">
        <v>27874</v>
      </c>
      <c r="M546" s="31">
        <v>0</v>
      </c>
      <c r="N546" s="8">
        <f t="shared" si="8"/>
        <v>572163.69394456444</v>
      </c>
    </row>
    <row r="547" spans="1:14" x14ac:dyDescent="0.25">
      <c r="A547" s="13">
        <v>544</v>
      </c>
      <c r="B547" s="33" t="s">
        <v>556</v>
      </c>
      <c r="C547" s="30">
        <v>188690.0518180512</v>
      </c>
      <c r="D547" s="30">
        <v>66942</v>
      </c>
      <c r="E547" s="30">
        <v>2228</v>
      </c>
      <c r="F547" s="30">
        <f>+'ENERO ORD'!F547+'AJUSTE FOFIR'!C547</f>
        <v>18154</v>
      </c>
      <c r="G547" s="30">
        <v>2300.9388435815927</v>
      </c>
      <c r="H547" s="30">
        <v>1846.6556938651106</v>
      </c>
      <c r="I547" s="30">
        <v>3468.9772885519542</v>
      </c>
      <c r="J547" s="30">
        <v>329</v>
      </c>
      <c r="K547" s="30">
        <v>372</v>
      </c>
      <c r="L547" s="30">
        <v>7954</v>
      </c>
      <c r="M547" s="31">
        <v>0</v>
      </c>
      <c r="N547" s="8">
        <f t="shared" si="8"/>
        <v>292285.62364404986</v>
      </c>
    </row>
    <row r="548" spans="1:14" x14ac:dyDescent="0.25">
      <c r="A548" s="13">
        <v>545</v>
      </c>
      <c r="B548" s="33" t="s">
        <v>557</v>
      </c>
      <c r="C548" s="30">
        <v>1122941.0331292669</v>
      </c>
      <c r="D548" s="30">
        <v>457732</v>
      </c>
      <c r="E548" s="30">
        <v>13921</v>
      </c>
      <c r="F548" s="30">
        <f>+'ENERO ORD'!F548+'AJUSTE FOFIR'!C548</f>
        <v>103825</v>
      </c>
      <c r="G548" s="30">
        <v>22742.640565885638</v>
      </c>
      <c r="H548" s="30">
        <v>10420.530755863569</v>
      </c>
      <c r="I548" s="30">
        <v>22296.783958352993</v>
      </c>
      <c r="J548" s="30">
        <v>2153</v>
      </c>
      <c r="K548" s="30">
        <v>2005</v>
      </c>
      <c r="L548" s="30">
        <v>287400</v>
      </c>
      <c r="M548" s="31">
        <v>0</v>
      </c>
      <c r="N548" s="8">
        <f t="shared" si="8"/>
        <v>2045436.9884093693</v>
      </c>
    </row>
    <row r="549" spans="1:14" x14ac:dyDescent="0.25">
      <c r="A549" s="13">
        <v>546</v>
      </c>
      <c r="B549" s="33" t="s">
        <v>558</v>
      </c>
      <c r="C549" s="30">
        <v>398933.3220846394</v>
      </c>
      <c r="D549" s="30">
        <v>154727</v>
      </c>
      <c r="E549" s="30">
        <v>4824</v>
      </c>
      <c r="F549" s="30">
        <f>+'ENERO ORD'!F549+'AJUSTE FOFIR'!C549</f>
        <v>36211</v>
      </c>
      <c r="G549" s="30">
        <v>14225.792416113418</v>
      </c>
      <c r="H549" s="30">
        <v>3675.7243086848557</v>
      </c>
      <c r="I549" s="30">
        <v>10089.496354628996</v>
      </c>
      <c r="J549" s="30">
        <v>929</v>
      </c>
      <c r="K549" s="30">
        <v>703</v>
      </c>
      <c r="L549" s="30">
        <v>0</v>
      </c>
      <c r="M549" s="31">
        <v>0</v>
      </c>
      <c r="N549" s="8">
        <f t="shared" si="8"/>
        <v>624318.33516406675</v>
      </c>
    </row>
    <row r="550" spans="1:14" x14ac:dyDescent="0.25">
      <c r="A550" s="13">
        <v>547</v>
      </c>
      <c r="B550" s="33" t="s">
        <v>559</v>
      </c>
      <c r="C550" s="30">
        <v>133084.20943920154</v>
      </c>
      <c r="D550" s="30">
        <v>70611</v>
      </c>
      <c r="E550" s="30">
        <v>1836</v>
      </c>
      <c r="F550" s="30">
        <f>+'ENERO ORD'!F550+'AJUSTE FOFIR'!C550</f>
        <v>9919</v>
      </c>
      <c r="G550" s="30">
        <v>2253.0677402312931</v>
      </c>
      <c r="H550" s="30">
        <v>944.63119956325522</v>
      </c>
      <c r="I550" s="30">
        <v>1743.3200559933396</v>
      </c>
      <c r="J550" s="30">
        <v>340</v>
      </c>
      <c r="K550" s="30">
        <v>133</v>
      </c>
      <c r="L550" s="30">
        <v>1354</v>
      </c>
      <c r="M550" s="31">
        <v>0</v>
      </c>
      <c r="N550" s="8">
        <f t="shared" si="8"/>
        <v>222218.2284349894</v>
      </c>
    </row>
    <row r="551" spans="1:14" x14ac:dyDescent="0.25">
      <c r="A551" s="13">
        <v>548</v>
      </c>
      <c r="B551" s="33" t="s">
        <v>560</v>
      </c>
      <c r="C551" s="30">
        <v>246014.07366045646</v>
      </c>
      <c r="D551" s="30">
        <v>97666</v>
      </c>
      <c r="E551" s="30">
        <v>2984</v>
      </c>
      <c r="F551" s="30">
        <f>+'ENERO ORD'!F551+'AJUSTE FOFIR'!C551</f>
        <v>19376</v>
      </c>
      <c r="G551" s="30">
        <v>4328.1587984178359</v>
      </c>
      <c r="H551" s="30">
        <v>1950.7026897719779</v>
      </c>
      <c r="I551" s="30">
        <v>3850.7629173120822</v>
      </c>
      <c r="J551" s="30">
        <v>681</v>
      </c>
      <c r="K551" s="30">
        <v>322</v>
      </c>
      <c r="L551" s="30">
        <v>1571</v>
      </c>
      <c r="M551" s="31">
        <v>0</v>
      </c>
      <c r="N551" s="8">
        <f t="shared" si="8"/>
        <v>378743.69806595839</v>
      </c>
    </row>
    <row r="552" spans="1:14" x14ac:dyDescent="0.25">
      <c r="A552" s="13">
        <v>549</v>
      </c>
      <c r="B552" s="33" t="s">
        <v>561</v>
      </c>
      <c r="C552" s="30">
        <v>781875.89362760249</v>
      </c>
      <c r="D552" s="30">
        <v>268180</v>
      </c>
      <c r="E552" s="30">
        <v>9727</v>
      </c>
      <c r="F552" s="30">
        <f>+'ENERO ORD'!F552+'AJUSTE FOFIR'!C552</f>
        <v>61049</v>
      </c>
      <c r="G552" s="30">
        <v>25484.788280072156</v>
      </c>
      <c r="H552" s="30">
        <v>6022.8982979510092</v>
      </c>
      <c r="I552" s="30">
        <v>16000.927878793302</v>
      </c>
      <c r="J552" s="30">
        <v>1730</v>
      </c>
      <c r="K552" s="30">
        <v>965</v>
      </c>
      <c r="L552" s="30">
        <v>80010</v>
      </c>
      <c r="M552" s="31">
        <v>0</v>
      </c>
      <c r="N552" s="8">
        <f t="shared" si="8"/>
        <v>1251045.5080844192</v>
      </c>
    </row>
    <row r="553" spans="1:14" x14ac:dyDescent="0.25">
      <c r="A553" s="13">
        <v>550</v>
      </c>
      <c r="B553" s="33" t="s">
        <v>562</v>
      </c>
      <c r="C553" s="30">
        <v>531120.83193338418</v>
      </c>
      <c r="D553" s="30">
        <v>187053</v>
      </c>
      <c r="E553" s="30">
        <v>5599</v>
      </c>
      <c r="F553" s="30">
        <f>+'ENERO ORD'!F553+'AJUSTE FOFIR'!C553</f>
        <v>46112</v>
      </c>
      <c r="G553" s="30">
        <v>12896.217230416672</v>
      </c>
      <c r="H553" s="30">
        <v>4777.6725426997436</v>
      </c>
      <c r="I553" s="30">
        <v>11088.727713122124</v>
      </c>
      <c r="J553" s="30">
        <v>1001</v>
      </c>
      <c r="K553" s="30">
        <v>914</v>
      </c>
      <c r="L553" s="30">
        <v>62466</v>
      </c>
      <c r="M553" s="31">
        <v>0</v>
      </c>
      <c r="N553" s="8">
        <f t="shared" si="8"/>
        <v>863028.44941962278</v>
      </c>
    </row>
    <row r="554" spans="1:14" x14ac:dyDescent="0.25">
      <c r="A554" s="13">
        <v>551</v>
      </c>
      <c r="B554" s="33" t="s">
        <v>563</v>
      </c>
      <c r="C554" s="30">
        <v>2867226.0313009392</v>
      </c>
      <c r="D554" s="30">
        <v>951208</v>
      </c>
      <c r="E554" s="30">
        <v>26311</v>
      </c>
      <c r="F554" s="30">
        <f>+'ENERO ORD'!F554+'AJUSTE FOFIR'!C554</f>
        <v>298203</v>
      </c>
      <c r="G554" s="30">
        <v>68193.720838637557</v>
      </c>
      <c r="H554" s="30">
        <v>31785.355747186244</v>
      </c>
      <c r="I554" s="30">
        <v>74587.923532796864</v>
      </c>
      <c r="J554" s="30">
        <v>3464</v>
      </c>
      <c r="K554" s="30">
        <v>7103</v>
      </c>
      <c r="L554" s="30">
        <v>277726</v>
      </c>
      <c r="M554" s="31">
        <v>0</v>
      </c>
      <c r="N554" s="8">
        <f t="shared" si="8"/>
        <v>4605808.0314195603</v>
      </c>
    </row>
    <row r="555" spans="1:14" x14ac:dyDescent="0.25">
      <c r="A555" s="13">
        <v>552</v>
      </c>
      <c r="B555" s="33" t="s">
        <v>564</v>
      </c>
      <c r="C555" s="30">
        <v>82774.526934306021</v>
      </c>
      <c r="D555" s="30">
        <v>58211</v>
      </c>
      <c r="E555" s="30">
        <v>1197</v>
      </c>
      <c r="F555" s="30">
        <f>+'ENERO ORD'!F555+'AJUSTE FOFIR'!C555</f>
        <v>6426</v>
      </c>
      <c r="G555" s="30">
        <v>919.62009377448567</v>
      </c>
      <c r="H555" s="30">
        <v>612.06165471840075</v>
      </c>
      <c r="I555" s="30">
        <v>961.64230191965476</v>
      </c>
      <c r="J555" s="30">
        <v>250</v>
      </c>
      <c r="K555" s="30">
        <v>89</v>
      </c>
      <c r="L555" s="30">
        <v>3594</v>
      </c>
      <c r="M555" s="31">
        <v>0</v>
      </c>
      <c r="N555" s="8">
        <f t="shared" si="8"/>
        <v>155034.85098471856</v>
      </c>
    </row>
    <row r="556" spans="1:14" x14ac:dyDescent="0.25">
      <c r="A556" s="13">
        <v>553</v>
      </c>
      <c r="B556" s="33" t="s">
        <v>565</v>
      </c>
      <c r="C556" s="30">
        <v>1449227.1816156958</v>
      </c>
      <c r="D556" s="30">
        <v>341273</v>
      </c>
      <c r="E556" s="30">
        <v>13698</v>
      </c>
      <c r="F556" s="30">
        <f>+'ENERO ORD'!F556+'AJUSTE FOFIR'!C556</f>
        <v>149643</v>
      </c>
      <c r="G556" s="30">
        <v>27295.403058756357</v>
      </c>
      <c r="H556" s="30">
        <v>15892.67103054914</v>
      </c>
      <c r="I556" s="30">
        <v>34641.971355915273</v>
      </c>
      <c r="J556" s="30">
        <v>1970</v>
      </c>
      <c r="K556" s="30">
        <v>3522</v>
      </c>
      <c r="L556" s="30">
        <v>90415</v>
      </c>
      <c r="M556" s="31">
        <v>0</v>
      </c>
      <c r="N556" s="8">
        <f t="shared" si="8"/>
        <v>2127578.2270609168</v>
      </c>
    </row>
    <row r="557" spans="1:14" x14ac:dyDescent="0.25">
      <c r="A557" s="13">
        <v>554</v>
      </c>
      <c r="B557" s="33" t="s">
        <v>566</v>
      </c>
      <c r="C557" s="30">
        <v>396106.1978360198</v>
      </c>
      <c r="D557" s="30">
        <v>116602</v>
      </c>
      <c r="E557" s="30">
        <v>4836</v>
      </c>
      <c r="F557" s="30">
        <f>+'ENERO ORD'!F557+'AJUSTE FOFIR'!C557</f>
        <v>31272</v>
      </c>
      <c r="G557" s="30">
        <v>13082.411717109644</v>
      </c>
      <c r="H557" s="30">
        <v>3119.1829967856397</v>
      </c>
      <c r="I557" s="30">
        <v>8352.7995537628212</v>
      </c>
      <c r="J557" s="30">
        <v>950</v>
      </c>
      <c r="K557" s="30">
        <v>513</v>
      </c>
      <c r="L557" s="30">
        <v>8396</v>
      </c>
      <c r="M557" s="31">
        <v>0</v>
      </c>
      <c r="N557" s="8">
        <f t="shared" si="8"/>
        <v>583229.5921036778</v>
      </c>
    </row>
    <row r="558" spans="1:14" x14ac:dyDescent="0.25">
      <c r="A558" s="13">
        <v>555</v>
      </c>
      <c r="B558" s="33" t="s">
        <v>567</v>
      </c>
      <c r="C558" s="30">
        <v>211349.3940247749</v>
      </c>
      <c r="D558" s="30">
        <v>76522</v>
      </c>
      <c r="E558" s="30">
        <v>2711</v>
      </c>
      <c r="F558" s="30">
        <f>+'ENERO ORD'!F558+'AJUSTE FOFIR'!C558</f>
        <v>17965</v>
      </c>
      <c r="G558" s="30">
        <v>7638.1317059304747</v>
      </c>
      <c r="H558" s="30">
        <v>1776.4520583963899</v>
      </c>
      <c r="I558" s="30">
        <v>4934.9127632447689</v>
      </c>
      <c r="J558" s="30">
        <v>465</v>
      </c>
      <c r="K558" s="30">
        <v>311</v>
      </c>
      <c r="L558" s="30">
        <v>0</v>
      </c>
      <c r="M558" s="31">
        <v>0</v>
      </c>
      <c r="N558" s="8">
        <f t="shared" si="8"/>
        <v>323672.89055234654</v>
      </c>
    </row>
    <row r="559" spans="1:14" x14ac:dyDescent="0.25">
      <c r="A559" s="13">
        <v>556</v>
      </c>
      <c r="B559" s="33" t="s">
        <v>568</v>
      </c>
      <c r="C559" s="30">
        <v>80551.318970095919</v>
      </c>
      <c r="D559" s="30">
        <v>42355</v>
      </c>
      <c r="E559" s="30">
        <v>1282</v>
      </c>
      <c r="F559" s="30">
        <f>+'ENERO ORD'!F559+'AJUSTE FOFIR'!C559</f>
        <v>6111</v>
      </c>
      <c r="G559" s="30">
        <v>685.59436979719578</v>
      </c>
      <c r="H559" s="30">
        <v>558.86619053812285</v>
      </c>
      <c r="I559" s="30">
        <v>755.39205658612855</v>
      </c>
      <c r="J559" s="30">
        <v>252</v>
      </c>
      <c r="K559" s="30">
        <v>72</v>
      </c>
      <c r="L559" s="30">
        <v>1845</v>
      </c>
      <c r="M559" s="31">
        <v>0</v>
      </c>
      <c r="N559" s="8">
        <f t="shared" si="8"/>
        <v>134468.17158701736</v>
      </c>
    </row>
    <row r="560" spans="1:14" x14ac:dyDescent="0.25">
      <c r="A560" s="13">
        <v>557</v>
      </c>
      <c r="B560" s="33" t="s">
        <v>569</v>
      </c>
      <c r="C560" s="30">
        <v>1209285.6878994231</v>
      </c>
      <c r="D560" s="30">
        <v>655033</v>
      </c>
      <c r="E560" s="30">
        <v>13768</v>
      </c>
      <c r="F560" s="30">
        <f>+'ENERO ORD'!F560+'AJUSTE FOFIR'!C560</f>
        <v>110032</v>
      </c>
      <c r="G560" s="30">
        <v>32929.1996027887</v>
      </c>
      <c r="H560" s="30">
        <v>11306.431862355712</v>
      </c>
      <c r="I560" s="30">
        <v>27260.839582680506</v>
      </c>
      <c r="J560" s="30">
        <v>2631</v>
      </c>
      <c r="K560" s="30">
        <v>2205</v>
      </c>
      <c r="L560" s="30">
        <v>0</v>
      </c>
      <c r="M560" s="31">
        <v>0</v>
      </c>
      <c r="N560" s="8">
        <f t="shared" si="8"/>
        <v>2064451.158947248</v>
      </c>
    </row>
    <row r="561" spans="1:14" x14ac:dyDescent="0.25">
      <c r="A561" s="13">
        <v>558</v>
      </c>
      <c r="B561" s="33" t="s">
        <v>570</v>
      </c>
      <c r="C561" s="30">
        <v>113008.51492326001</v>
      </c>
      <c r="D561" s="30">
        <v>32000</v>
      </c>
      <c r="E561" s="30">
        <v>1597</v>
      </c>
      <c r="F561" s="30">
        <f>+'ENERO ORD'!F561+'AJUSTE FOFIR'!C561</f>
        <v>8575</v>
      </c>
      <c r="G561" s="30">
        <v>3080.8156746081181</v>
      </c>
      <c r="H561" s="30">
        <v>814.55598240169434</v>
      </c>
      <c r="I561" s="30">
        <v>1920.5325315518542</v>
      </c>
      <c r="J561" s="30">
        <v>301</v>
      </c>
      <c r="K561" s="30">
        <v>116</v>
      </c>
      <c r="L561" s="30">
        <v>0</v>
      </c>
      <c r="M561" s="31">
        <v>0</v>
      </c>
      <c r="N561" s="8">
        <f t="shared" si="8"/>
        <v>161413.41911182165</v>
      </c>
    </row>
    <row r="562" spans="1:14" x14ac:dyDescent="0.25">
      <c r="A562" s="13">
        <v>559</v>
      </c>
      <c r="B562" s="33" t="s">
        <v>571</v>
      </c>
      <c r="C562" s="30">
        <v>1245774.1868725722</v>
      </c>
      <c r="D562" s="30">
        <v>327681</v>
      </c>
      <c r="E562" s="30">
        <v>14744</v>
      </c>
      <c r="F562" s="30">
        <f>+'ENERO ORD'!F562+'AJUSTE FOFIR'!C562</f>
        <v>111496</v>
      </c>
      <c r="G562" s="30">
        <v>51596.651370123334</v>
      </c>
      <c r="H562" s="30">
        <v>11298.022631844597</v>
      </c>
      <c r="I562" s="30">
        <v>33627.709847530903</v>
      </c>
      <c r="J562" s="30">
        <v>2501</v>
      </c>
      <c r="K562" s="30">
        <v>2144</v>
      </c>
      <c r="L562" s="30">
        <v>548435</v>
      </c>
      <c r="M562" s="31">
        <v>0</v>
      </c>
      <c r="N562" s="8">
        <f t="shared" si="8"/>
        <v>2349297.5707220705</v>
      </c>
    </row>
    <row r="563" spans="1:14" x14ac:dyDescent="0.25">
      <c r="A563" s="13">
        <v>560</v>
      </c>
      <c r="B563" s="33" t="s">
        <v>572</v>
      </c>
      <c r="C563" s="30">
        <v>627982.04303750175</v>
      </c>
      <c r="D563" s="30">
        <v>192383</v>
      </c>
      <c r="E563" s="30">
        <v>6892</v>
      </c>
      <c r="F563" s="30">
        <f>+'ENERO ORD'!F563+'AJUSTE FOFIR'!C563</f>
        <v>63364</v>
      </c>
      <c r="G563" s="30">
        <v>14390.920679861203</v>
      </c>
      <c r="H563" s="30">
        <v>6573.0514070064291</v>
      </c>
      <c r="I563" s="30">
        <v>15082.346396629544</v>
      </c>
      <c r="J563" s="30">
        <v>1075</v>
      </c>
      <c r="K563" s="30">
        <v>1397</v>
      </c>
      <c r="L563" s="30">
        <v>57057</v>
      </c>
      <c r="M563" s="31">
        <v>0</v>
      </c>
      <c r="N563" s="8">
        <f t="shared" si="8"/>
        <v>986196.36152099899</v>
      </c>
    </row>
    <row r="564" spans="1:14" x14ac:dyDescent="0.25">
      <c r="A564" s="13">
        <v>561</v>
      </c>
      <c r="B564" s="33" t="s">
        <v>573</v>
      </c>
      <c r="C564" s="30">
        <v>393354.38725371339</v>
      </c>
      <c r="D564" s="30">
        <v>197675</v>
      </c>
      <c r="E564" s="30">
        <v>5731</v>
      </c>
      <c r="F564" s="30">
        <f>+'ENERO ORD'!F564+'AJUSTE FOFIR'!C564</f>
        <v>29354</v>
      </c>
      <c r="G564" s="30">
        <v>6526.3984802692894</v>
      </c>
      <c r="H564" s="30">
        <v>2749.5175288432374</v>
      </c>
      <c r="I564" s="30">
        <v>4987.1508769795428</v>
      </c>
      <c r="J564" s="30">
        <v>1069</v>
      </c>
      <c r="K564" s="30">
        <v>370</v>
      </c>
      <c r="L564" s="30">
        <v>0</v>
      </c>
      <c r="M564" s="31">
        <v>0</v>
      </c>
      <c r="N564" s="8">
        <f t="shared" si="8"/>
        <v>641816.4541398054</v>
      </c>
    </row>
    <row r="565" spans="1:14" x14ac:dyDescent="0.25">
      <c r="A565" s="13">
        <v>562</v>
      </c>
      <c r="B565" s="33" t="s">
        <v>574</v>
      </c>
      <c r="C565" s="30">
        <v>159991.59797243128</v>
      </c>
      <c r="D565" s="30">
        <v>68333</v>
      </c>
      <c r="E565" s="30">
        <v>2001</v>
      </c>
      <c r="F565" s="30">
        <f>+'ENERO ORD'!F565+'AJUSTE FOFIR'!C565</f>
        <v>13501</v>
      </c>
      <c r="G565" s="30">
        <v>3767.0690470989393</v>
      </c>
      <c r="H565" s="30">
        <v>1345.1458714167293</v>
      </c>
      <c r="I565" s="30">
        <v>3019.299555361411</v>
      </c>
      <c r="J565" s="30">
        <v>362</v>
      </c>
      <c r="K565" s="30">
        <v>236</v>
      </c>
      <c r="L565" s="30">
        <v>12432</v>
      </c>
      <c r="M565" s="31">
        <v>0</v>
      </c>
      <c r="N565" s="8">
        <f t="shared" si="8"/>
        <v>264988.11244630837</v>
      </c>
    </row>
    <row r="566" spans="1:14" x14ac:dyDescent="0.25">
      <c r="A566" s="13">
        <v>563</v>
      </c>
      <c r="B566" s="33" t="s">
        <v>575</v>
      </c>
      <c r="C566" s="30">
        <v>129877.54872377592</v>
      </c>
      <c r="D566" s="30">
        <v>68253</v>
      </c>
      <c r="E566" s="30">
        <v>1928</v>
      </c>
      <c r="F566" s="30">
        <f>+'ENERO ORD'!F566+'AJUSTE FOFIR'!C566</f>
        <v>9723</v>
      </c>
      <c r="G566" s="30">
        <v>2724.963850786567</v>
      </c>
      <c r="H566" s="30">
        <v>907.25230465929099</v>
      </c>
      <c r="I566" s="30">
        <v>1853.8901629452298</v>
      </c>
      <c r="J566" s="30">
        <v>371</v>
      </c>
      <c r="K566" s="30">
        <v>121</v>
      </c>
      <c r="L566" s="30">
        <v>5893</v>
      </c>
      <c r="M566" s="31">
        <v>0</v>
      </c>
      <c r="N566" s="8">
        <f t="shared" si="8"/>
        <v>221652.655042167</v>
      </c>
    </row>
    <row r="567" spans="1:14" x14ac:dyDescent="0.25">
      <c r="A567" s="13">
        <v>564</v>
      </c>
      <c r="B567" s="33" t="s">
        <v>576</v>
      </c>
      <c r="C567" s="30">
        <v>173860.01888700918</v>
      </c>
      <c r="D567" s="30">
        <v>80808</v>
      </c>
      <c r="E567" s="30">
        <v>2284</v>
      </c>
      <c r="F567" s="30">
        <f>+'ENERO ORD'!F567+'AJUSTE FOFIR'!C567</f>
        <v>12276</v>
      </c>
      <c r="G567" s="30">
        <v>2647.0288893862498</v>
      </c>
      <c r="H567" s="30">
        <v>1177.8476248779823</v>
      </c>
      <c r="I567" s="30">
        <v>2060.7698687702605</v>
      </c>
      <c r="J567" s="30">
        <v>433</v>
      </c>
      <c r="K567" s="30">
        <v>156</v>
      </c>
      <c r="L567" s="30">
        <v>0</v>
      </c>
      <c r="M567" s="31">
        <v>0</v>
      </c>
      <c r="N567" s="8">
        <f t="shared" si="8"/>
        <v>275702.66527004371</v>
      </c>
    </row>
    <row r="568" spans="1:14" x14ac:dyDescent="0.25">
      <c r="A568" s="13">
        <v>565</v>
      </c>
      <c r="B568" s="33" t="s">
        <v>577</v>
      </c>
      <c r="C568" s="30">
        <v>3354776.8636072204</v>
      </c>
      <c r="D568" s="30">
        <v>1171914</v>
      </c>
      <c r="E568" s="30">
        <v>31648</v>
      </c>
      <c r="F568" s="30">
        <f>+'ENERO ORD'!F568+'AJUSTE FOFIR'!C568</f>
        <v>334674</v>
      </c>
      <c r="G568" s="30">
        <v>103346.2791114432</v>
      </c>
      <c r="H568" s="30">
        <v>35400.109045977908</v>
      </c>
      <c r="I568" s="30">
        <v>91625.624449414521</v>
      </c>
      <c r="J568" s="30">
        <v>4046</v>
      </c>
      <c r="K568" s="30">
        <v>7682</v>
      </c>
      <c r="L568" s="30">
        <v>0</v>
      </c>
      <c r="M568" s="31">
        <v>0</v>
      </c>
      <c r="N568" s="8">
        <f t="shared" si="8"/>
        <v>5135112.8762140553</v>
      </c>
    </row>
    <row r="569" spans="1:14" x14ac:dyDescent="0.25">
      <c r="A569" s="13">
        <v>566</v>
      </c>
      <c r="B569" s="33" t="s">
        <v>578</v>
      </c>
      <c r="C569" s="30">
        <v>241721.46177556098</v>
      </c>
      <c r="D569" s="30">
        <v>61506</v>
      </c>
      <c r="E569" s="30">
        <v>3190</v>
      </c>
      <c r="F569" s="30">
        <f>+'ENERO ORD'!F569+'AJUSTE FOFIR'!C569</f>
        <v>19115</v>
      </c>
      <c r="G569" s="30">
        <v>6941.6100371522725</v>
      </c>
      <c r="H569" s="30">
        <v>1859.9604377075639</v>
      </c>
      <c r="I569" s="30">
        <v>4595.2553200042839</v>
      </c>
      <c r="J569" s="30">
        <v>572</v>
      </c>
      <c r="K569" s="30">
        <v>294</v>
      </c>
      <c r="L569" s="30">
        <v>23748</v>
      </c>
      <c r="M569" s="31">
        <v>0</v>
      </c>
      <c r="N569" s="8">
        <f t="shared" si="8"/>
        <v>363543.28757042508</v>
      </c>
    </row>
    <row r="570" spans="1:14" x14ac:dyDescent="0.25">
      <c r="A570" s="13">
        <v>567</v>
      </c>
      <c r="B570" s="33" t="s">
        <v>579</v>
      </c>
      <c r="C570" s="30">
        <v>230590.10720176762</v>
      </c>
      <c r="D570" s="30">
        <v>55174</v>
      </c>
      <c r="E570" s="30">
        <v>3098</v>
      </c>
      <c r="F570" s="30">
        <f>+'ENERO ORD'!F570+'AJUSTE FOFIR'!C570</f>
        <v>18531</v>
      </c>
      <c r="G570" s="30">
        <v>7429.7091416107787</v>
      </c>
      <c r="H570" s="30">
        <v>1802.4615165308455</v>
      </c>
      <c r="I570" s="30">
        <v>4747.4754935069723</v>
      </c>
      <c r="J570" s="30">
        <v>580</v>
      </c>
      <c r="K570" s="30">
        <v>289</v>
      </c>
      <c r="L570" s="30">
        <v>0</v>
      </c>
      <c r="M570" s="31">
        <v>0</v>
      </c>
      <c r="N570" s="8">
        <f t="shared" si="8"/>
        <v>322241.75335341622</v>
      </c>
    </row>
    <row r="571" spans="1:14" x14ac:dyDescent="0.25">
      <c r="A571" s="13">
        <v>568</v>
      </c>
      <c r="B571" s="33" t="s">
        <v>580</v>
      </c>
      <c r="C571" s="30">
        <v>141830.88541534267</v>
      </c>
      <c r="D571" s="30">
        <v>75061</v>
      </c>
      <c r="E571" s="30">
        <v>1849</v>
      </c>
      <c r="F571" s="30">
        <f>+'ENERO ORD'!F571+'AJUSTE FOFIR'!C571</f>
        <v>11880</v>
      </c>
      <c r="G571" s="30">
        <v>3780.2736855502462</v>
      </c>
      <c r="H571" s="30">
        <v>1167.9134767934343</v>
      </c>
      <c r="I571" s="30">
        <v>2769.6026134096915</v>
      </c>
      <c r="J571" s="30">
        <v>322</v>
      </c>
      <c r="K571" s="30">
        <v>200</v>
      </c>
      <c r="L571" s="30">
        <v>0</v>
      </c>
      <c r="M571" s="31">
        <v>0</v>
      </c>
      <c r="N571" s="8">
        <f t="shared" si="8"/>
        <v>238860.67519109606</v>
      </c>
    </row>
    <row r="572" spans="1:14" x14ac:dyDescent="0.25">
      <c r="A572" s="13">
        <v>569</v>
      </c>
      <c r="B572" s="33" t="s">
        <v>581</v>
      </c>
      <c r="C572" s="30">
        <v>152857.16522650651</v>
      </c>
      <c r="D572" s="30">
        <v>72002</v>
      </c>
      <c r="E572" s="30">
        <v>2193</v>
      </c>
      <c r="F572" s="30">
        <f>+'ENERO ORD'!F572+'AJUSTE FOFIR'!C572</f>
        <v>11163</v>
      </c>
      <c r="G572" s="30">
        <v>3212.1377433706343</v>
      </c>
      <c r="H572" s="30">
        <v>1048.7175970981089</v>
      </c>
      <c r="I572" s="30">
        <v>2137.0297892554863</v>
      </c>
      <c r="J572" s="30">
        <v>423</v>
      </c>
      <c r="K572" s="30">
        <v>138</v>
      </c>
      <c r="L572" s="30">
        <v>0</v>
      </c>
      <c r="M572" s="31">
        <v>0</v>
      </c>
      <c r="N572" s="8">
        <f t="shared" si="8"/>
        <v>245174.05035623076</v>
      </c>
    </row>
    <row r="573" spans="1:14" ht="15.75" thickBot="1" x14ac:dyDescent="0.3">
      <c r="A573" s="13">
        <v>570</v>
      </c>
      <c r="B573" s="33" t="s">
        <v>582</v>
      </c>
      <c r="C573" s="30">
        <v>1616729.0504528994</v>
      </c>
      <c r="D573" s="30">
        <v>521553</v>
      </c>
      <c r="E573" s="30">
        <v>16724</v>
      </c>
      <c r="F573" s="30">
        <f>+'ENERO ORD'!F573+'AJUSTE FOFIR'!C573</f>
        <v>154903</v>
      </c>
      <c r="G573" s="30">
        <v>49501.523947658665</v>
      </c>
      <c r="H573" s="30">
        <v>16212.76108833985</v>
      </c>
      <c r="I573" s="30">
        <v>41518.033837363757</v>
      </c>
      <c r="J573" s="30">
        <v>2689</v>
      </c>
      <c r="K573" s="30">
        <v>3364</v>
      </c>
      <c r="L573" s="30">
        <v>0</v>
      </c>
      <c r="M573" s="31">
        <v>0</v>
      </c>
      <c r="N573" s="8">
        <f>SUM(C573:M573)</f>
        <v>2423194.3693262613</v>
      </c>
    </row>
    <row r="574" spans="1:14" ht="15.75" thickBot="1" x14ac:dyDescent="0.3">
      <c r="A574" s="16"/>
      <c r="B574" s="17"/>
      <c r="C574" s="30">
        <f>SUM(C4:C573)</f>
        <v>373737186.8999998</v>
      </c>
      <c r="D574" s="30">
        <f t="shared" ref="D574:M574" si="9">SUM(D4:D573)</f>
        <v>131992187</v>
      </c>
      <c r="E574" s="30">
        <f t="shared" si="9"/>
        <v>4160252</v>
      </c>
      <c r="F574" s="30">
        <f t="shared" si="9"/>
        <v>34248306</v>
      </c>
      <c r="G574" s="30">
        <f t="shared" si="9"/>
        <v>9226408.3999999948</v>
      </c>
      <c r="H574" s="30">
        <f t="shared" si="9"/>
        <v>3508854.0000000009</v>
      </c>
      <c r="I574" s="30">
        <f t="shared" si="9"/>
        <v>8238514.9999999963</v>
      </c>
      <c r="J574" s="30">
        <f t="shared" si="9"/>
        <v>664369</v>
      </c>
      <c r="K574" s="30">
        <f t="shared" si="9"/>
        <v>695836</v>
      </c>
      <c r="L574" s="30">
        <f t="shared" si="9"/>
        <v>35886093</v>
      </c>
      <c r="M574" s="30">
        <f t="shared" si="9"/>
        <v>1163139</v>
      </c>
      <c r="N574" s="30">
        <f>SUM(N4:N573)</f>
        <v>603521146.30000019</v>
      </c>
    </row>
    <row r="575" spans="1:14" x14ac:dyDescent="0.25">
      <c r="B575" s="47" t="s">
        <v>583</v>
      </c>
      <c r="C575" s="47"/>
      <c r="D575" s="47"/>
      <c r="E575" s="47"/>
      <c r="F575" s="47"/>
      <c r="L575" s="18"/>
    </row>
    <row r="579" spans="2:2" x14ac:dyDescent="0.25">
      <c r="B579" s="36"/>
    </row>
  </sheetData>
  <sheetProtection selectLockedCells="1" selectUnlockedCells="1"/>
  <mergeCells count="3">
    <mergeCell ref="A1:N1"/>
    <mergeCell ref="B575:F575"/>
    <mergeCell ref="A2:N2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5"/>
  <sheetViews>
    <sheetView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12" sqref="E12"/>
    </sheetView>
  </sheetViews>
  <sheetFormatPr baseColWidth="10" defaultRowHeight="15" x14ac:dyDescent="0.25"/>
  <cols>
    <col min="2" max="2" width="34.42578125" bestFit="1" customWidth="1"/>
    <col min="3" max="3" width="14.140625" customWidth="1"/>
    <col min="4" max="4" width="13.7109375" bestFit="1" customWidth="1"/>
    <col min="5" max="5" width="12" bestFit="1" customWidth="1"/>
    <col min="6" max="6" width="12.85546875" customWidth="1"/>
    <col min="7" max="7" width="13.28515625" customWidth="1"/>
    <col min="8" max="8" width="12.140625" customWidth="1"/>
    <col min="9" max="9" width="12" bestFit="1" customWidth="1"/>
    <col min="10" max="10" width="13.7109375" customWidth="1"/>
    <col min="12" max="12" width="12.85546875" bestFit="1" customWidth="1"/>
    <col min="13" max="13" width="14.140625" bestFit="1" customWidth="1"/>
    <col min="14" max="14" width="13.7109375" bestFit="1" customWidth="1"/>
    <col min="15" max="15" width="16.28515625" bestFit="1" customWidth="1"/>
  </cols>
  <sheetData>
    <row r="1" spans="1:14" ht="51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ht="15.75" thickBot="1" x14ac:dyDescent="0.3">
      <c r="A2" s="20" t="s">
        <v>589</v>
      </c>
      <c r="B2" s="20"/>
      <c r="C2" s="20"/>
      <c r="D2" s="20"/>
      <c r="E2" s="20"/>
      <c r="F2" s="20"/>
      <c r="G2" s="20"/>
      <c r="H2" s="2"/>
      <c r="I2" s="2"/>
      <c r="J2" s="2"/>
      <c r="K2" s="2"/>
      <c r="L2" s="2"/>
      <c r="M2" s="1"/>
      <c r="N2" s="1"/>
    </row>
    <row r="3" spans="1:14" s="45" customFormat="1" ht="77.25" thickBot="1" x14ac:dyDescent="0.3">
      <c r="A3" s="28" t="s">
        <v>1</v>
      </c>
      <c r="B3" s="29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2" t="s">
        <v>587</v>
      </c>
      <c r="L3" s="43" t="s">
        <v>588</v>
      </c>
      <c r="M3" s="44" t="s">
        <v>11</v>
      </c>
      <c r="N3" s="5" t="s">
        <v>12</v>
      </c>
    </row>
    <row r="4" spans="1:14" ht="15.75" thickBot="1" x14ac:dyDescent="0.3">
      <c r="A4" s="6">
        <v>1</v>
      </c>
      <c r="B4" s="33" t="s">
        <v>13</v>
      </c>
      <c r="C4" s="30">
        <v>126268.50721421019</v>
      </c>
      <c r="D4" s="30">
        <v>53142</v>
      </c>
      <c r="E4" s="30">
        <v>2011</v>
      </c>
      <c r="F4" s="30">
        <v>6015</v>
      </c>
      <c r="G4" s="30">
        <v>1871.6199074835331</v>
      </c>
      <c r="H4" s="30">
        <v>758.73204783052029</v>
      </c>
      <c r="I4" s="30">
        <v>1183.0664872809471</v>
      </c>
      <c r="J4" s="30">
        <v>399</v>
      </c>
      <c r="K4" s="9">
        <v>72</v>
      </c>
      <c r="L4" s="30">
        <v>57841</v>
      </c>
      <c r="M4" s="10">
        <v>0</v>
      </c>
      <c r="N4" s="8">
        <f>SUM(C4:M4)</f>
        <v>249561.92565680519</v>
      </c>
    </row>
    <row r="5" spans="1:14" x14ac:dyDescent="0.25">
      <c r="A5" s="11">
        <v>2</v>
      </c>
      <c r="B5" s="33" t="s">
        <v>14</v>
      </c>
      <c r="C5" s="30">
        <v>2642775.9102999051</v>
      </c>
      <c r="D5" s="30">
        <v>1460816</v>
      </c>
      <c r="E5" s="30">
        <v>30917</v>
      </c>
      <c r="F5" s="30">
        <v>78122</v>
      </c>
      <c r="G5" s="30">
        <v>100813.66161950146</v>
      </c>
      <c r="H5" s="30">
        <v>23637.443294597397</v>
      </c>
      <c r="I5" s="30">
        <v>67577.276744113551</v>
      </c>
      <c r="J5" s="30">
        <v>5229</v>
      </c>
      <c r="K5" s="30">
        <v>4442</v>
      </c>
      <c r="L5" s="30">
        <v>223267</v>
      </c>
      <c r="M5" s="31">
        <v>35352</v>
      </c>
      <c r="N5" s="8">
        <f t="shared" ref="N5:N68" si="0">SUM(C5:M5)</f>
        <v>4672949.2919581169</v>
      </c>
    </row>
    <row r="6" spans="1:14" x14ac:dyDescent="0.25">
      <c r="A6" s="13">
        <v>3</v>
      </c>
      <c r="B6" s="33" t="s">
        <v>15</v>
      </c>
      <c r="C6" s="30">
        <v>187464.94325942764</v>
      </c>
      <c r="D6" s="30">
        <v>49566</v>
      </c>
      <c r="E6" s="30">
        <v>2578</v>
      </c>
      <c r="F6" s="30">
        <v>7115</v>
      </c>
      <c r="G6" s="30">
        <v>5629.2113527999136</v>
      </c>
      <c r="H6" s="30">
        <v>1434.7089858118179</v>
      </c>
      <c r="I6" s="30">
        <v>3614.6543261972429</v>
      </c>
      <c r="J6" s="30">
        <v>472</v>
      </c>
      <c r="K6" s="30">
        <v>223</v>
      </c>
      <c r="L6" s="30">
        <v>0</v>
      </c>
      <c r="M6" s="31">
        <v>0</v>
      </c>
      <c r="N6" s="8">
        <f t="shared" si="0"/>
        <v>258097.51792423663</v>
      </c>
    </row>
    <row r="7" spans="1:14" x14ac:dyDescent="0.25">
      <c r="A7" s="13">
        <v>4</v>
      </c>
      <c r="B7" s="33" t="s">
        <v>16</v>
      </c>
      <c r="C7" s="30">
        <v>99230.878663536772</v>
      </c>
      <c r="D7" s="30">
        <v>37465</v>
      </c>
      <c r="E7" s="30">
        <v>1397</v>
      </c>
      <c r="F7" s="30">
        <v>3977</v>
      </c>
      <c r="G7" s="30">
        <v>2483.9041826761054</v>
      </c>
      <c r="H7" s="30">
        <v>705.41354688334934</v>
      </c>
      <c r="I7" s="30">
        <v>1580.1610736684027</v>
      </c>
      <c r="J7" s="30">
        <v>290</v>
      </c>
      <c r="K7" s="30">
        <v>98</v>
      </c>
      <c r="L7" s="30">
        <v>11129</v>
      </c>
      <c r="M7" s="31">
        <v>0</v>
      </c>
      <c r="N7" s="8">
        <f t="shared" si="0"/>
        <v>158356.35746676463</v>
      </c>
    </row>
    <row r="8" spans="1:14" x14ac:dyDescent="0.25">
      <c r="A8" s="13">
        <v>5</v>
      </c>
      <c r="B8" s="33" t="s">
        <v>17</v>
      </c>
      <c r="C8" s="30">
        <v>1817342.5657959236</v>
      </c>
      <c r="D8" s="30">
        <v>474194</v>
      </c>
      <c r="E8" s="30">
        <v>19194</v>
      </c>
      <c r="F8" s="30">
        <v>43013</v>
      </c>
      <c r="G8" s="30">
        <v>34402.290036745806</v>
      </c>
      <c r="H8" s="30">
        <v>18331.026408775524</v>
      </c>
      <c r="I8" s="30">
        <v>39376.92565991747</v>
      </c>
      <c r="J8" s="30">
        <v>2665</v>
      </c>
      <c r="K8" s="30">
        <v>3830</v>
      </c>
      <c r="L8" s="30">
        <v>0</v>
      </c>
      <c r="M8" s="31">
        <v>0</v>
      </c>
      <c r="N8" s="8">
        <f t="shared" si="0"/>
        <v>2452348.8079013624</v>
      </c>
    </row>
    <row r="9" spans="1:14" x14ac:dyDescent="0.25">
      <c r="A9" s="13">
        <v>6</v>
      </c>
      <c r="B9" s="33" t="s">
        <v>18</v>
      </c>
      <c r="C9" s="30">
        <v>1757645.4470211074</v>
      </c>
      <c r="D9" s="30">
        <v>820237</v>
      </c>
      <c r="E9" s="30">
        <v>17275</v>
      </c>
      <c r="F9" s="30">
        <v>40512</v>
      </c>
      <c r="G9" s="30">
        <v>45895.296991206822</v>
      </c>
      <c r="H9" s="30">
        <v>17149.55621534794</v>
      </c>
      <c r="I9" s="30">
        <v>41328.445684499682</v>
      </c>
      <c r="J9" s="30">
        <v>2655</v>
      </c>
      <c r="K9" s="30">
        <v>3520</v>
      </c>
      <c r="L9" s="30">
        <v>247748</v>
      </c>
      <c r="M9" s="31">
        <v>0</v>
      </c>
      <c r="N9" s="8">
        <f t="shared" si="0"/>
        <v>2993965.7459121612</v>
      </c>
    </row>
    <row r="10" spans="1:14" x14ac:dyDescent="0.25">
      <c r="A10" s="13">
        <v>7</v>
      </c>
      <c r="B10" s="33" t="s">
        <v>19</v>
      </c>
      <c r="C10" s="30">
        <v>246787.10372810115</v>
      </c>
      <c r="D10" s="30">
        <v>106967</v>
      </c>
      <c r="E10" s="30">
        <v>3512</v>
      </c>
      <c r="F10" s="30">
        <v>10136</v>
      </c>
      <c r="G10" s="30">
        <v>5229.3589356453949</v>
      </c>
      <c r="H10" s="30">
        <v>1716.0426304497189</v>
      </c>
      <c r="I10" s="30">
        <v>3549.8238021215766</v>
      </c>
      <c r="J10" s="30">
        <v>677</v>
      </c>
      <c r="K10" s="30">
        <v>231</v>
      </c>
      <c r="L10" s="30">
        <v>0</v>
      </c>
      <c r="M10" s="31">
        <v>0</v>
      </c>
      <c r="N10" s="8">
        <f t="shared" si="0"/>
        <v>378805.32909631776</v>
      </c>
    </row>
    <row r="11" spans="1:14" x14ac:dyDescent="0.25">
      <c r="A11" s="13">
        <v>8</v>
      </c>
      <c r="B11" s="33" t="s">
        <v>20</v>
      </c>
      <c r="C11" s="30">
        <v>117122.04794913827</v>
      </c>
      <c r="D11" s="30">
        <v>61026</v>
      </c>
      <c r="E11" s="30">
        <v>1603</v>
      </c>
      <c r="F11" s="30">
        <v>4609</v>
      </c>
      <c r="G11" s="30">
        <v>1638.3488626441408</v>
      </c>
      <c r="H11" s="30">
        <v>840.66750003221057</v>
      </c>
      <c r="I11" s="30">
        <v>1440.2712285748753</v>
      </c>
      <c r="J11" s="30">
        <v>287</v>
      </c>
      <c r="K11" s="30">
        <v>120</v>
      </c>
      <c r="L11" s="30">
        <v>0</v>
      </c>
      <c r="M11" s="31">
        <v>0</v>
      </c>
      <c r="N11" s="8">
        <f t="shared" si="0"/>
        <v>188686.3355403895</v>
      </c>
    </row>
    <row r="12" spans="1:14" x14ac:dyDescent="0.25">
      <c r="A12" s="13">
        <v>9</v>
      </c>
      <c r="B12" s="33" t="s">
        <v>21</v>
      </c>
      <c r="C12" s="30">
        <v>404745.49566443998</v>
      </c>
      <c r="D12" s="30">
        <v>167023</v>
      </c>
      <c r="E12" s="30">
        <v>4741</v>
      </c>
      <c r="F12" s="30">
        <v>12812</v>
      </c>
      <c r="G12" s="30">
        <v>15275.58336167951</v>
      </c>
      <c r="H12" s="30">
        <v>3327.6757470460889</v>
      </c>
      <c r="I12" s="30">
        <v>9569.8528098461084</v>
      </c>
      <c r="J12" s="30">
        <v>907</v>
      </c>
      <c r="K12" s="30">
        <v>577</v>
      </c>
      <c r="L12" s="30">
        <v>0</v>
      </c>
      <c r="M12" s="31">
        <v>0</v>
      </c>
      <c r="N12" s="8">
        <f t="shared" si="0"/>
        <v>618978.60758301162</v>
      </c>
    </row>
    <row r="13" spans="1:14" x14ac:dyDescent="0.25">
      <c r="A13" s="13">
        <v>10</v>
      </c>
      <c r="B13" s="33" t="s">
        <v>22</v>
      </c>
      <c r="C13" s="30">
        <v>970523.24153610412</v>
      </c>
      <c r="D13" s="30">
        <v>373107</v>
      </c>
      <c r="E13" s="30">
        <v>10695</v>
      </c>
      <c r="F13" s="30">
        <v>24591</v>
      </c>
      <c r="G13" s="30">
        <v>30410.891548178883</v>
      </c>
      <c r="H13" s="30">
        <v>9567.7381628594503</v>
      </c>
      <c r="I13" s="30">
        <v>24628.056780996088</v>
      </c>
      <c r="J13" s="30">
        <v>1645</v>
      </c>
      <c r="K13" s="30">
        <v>1954</v>
      </c>
      <c r="L13" s="30">
        <v>89807</v>
      </c>
      <c r="M13" s="31">
        <v>0</v>
      </c>
      <c r="N13" s="8">
        <f t="shared" si="0"/>
        <v>1536928.9280281384</v>
      </c>
    </row>
    <row r="14" spans="1:14" x14ac:dyDescent="0.25">
      <c r="A14" s="13">
        <v>11</v>
      </c>
      <c r="B14" s="33" t="s">
        <v>23</v>
      </c>
      <c r="C14" s="30">
        <v>122302.32444051474</v>
      </c>
      <c r="D14" s="30">
        <v>43228</v>
      </c>
      <c r="E14" s="30">
        <v>1780</v>
      </c>
      <c r="F14" s="30">
        <v>5012</v>
      </c>
      <c r="G14" s="30">
        <v>3093.3805169114439</v>
      </c>
      <c r="H14" s="30">
        <v>884.57848372030071</v>
      </c>
      <c r="I14" s="30">
        <v>2010.5240481004016</v>
      </c>
      <c r="J14" s="30">
        <v>331</v>
      </c>
      <c r="K14" s="30">
        <v>126</v>
      </c>
      <c r="L14" s="30">
        <v>0</v>
      </c>
      <c r="M14" s="31">
        <v>0</v>
      </c>
      <c r="N14" s="8">
        <f t="shared" si="0"/>
        <v>178767.80748924689</v>
      </c>
    </row>
    <row r="15" spans="1:14" x14ac:dyDescent="0.25">
      <c r="A15" s="13">
        <v>12</v>
      </c>
      <c r="B15" s="33" t="s">
        <v>24</v>
      </c>
      <c r="C15" s="30">
        <v>594207.52958743193</v>
      </c>
      <c r="D15" s="30">
        <v>197754</v>
      </c>
      <c r="E15" s="30">
        <v>7111</v>
      </c>
      <c r="F15" s="30">
        <v>17726</v>
      </c>
      <c r="G15" s="30">
        <v>24393.27623683829</v>
      </c>
      <c r="H15" s="30">
        <v>5380.7345646672975</v>
      </c>
      <c r="I15" s="30">
        <v>16141.684657488788</v>
      </c>
      <c r="J15" s="30">
        <v>1177</v>
      </c>
      <c r="K15" s="30">
        <v>1019</v>
      </c>
      <c r="L15" s="30">
        <v>0</v>
      </c>
      <c r="M15" s="31">
        <v>0</v>
      </c>
      <c r="N15" s="8">
        <f t="shared" si="0"/>
        <v>864910.22504642641</v>
      </c>
    </row>
    <row r="16" spans="1:14" x14ac:dyDescent="0.25">
      <c r="A16" s="13">
        <v>13</v>
      </c>
      <c r="B16" s="33" t="s">
        <v>25</v>
      </c>
      <c r="C16" s="30">
        <v>388511.01896210399</v>
      </c>
      <c r="D16" s="30">
        <v>197529</v>
      </c>
      <c r="E16" s="30">
        <v>4809</v>
      </c>
      <c r="F16" s="30">
        <v>13292</v>
      </c>
      <c r="G16" s="30">
        <v>6841.6854531959289</v>
      </c>
      <c r="H16" s="30">
        <v>3053.5615765689854</v>
      </c>
      <c r="I16" s="30">
        <v>5978.7878638106577</v>
      </c>
      <c r="J16" s="30">
        <v>930</v>
      </c>
      <c r="K16" s="30">
        <v>500</v>
      </c>
      <c r="L16" s="30">
        <v>0</v>
      </c>
      <c r="M16" s="31">
        <v>0</v>
      </c>
      <c r="N16" s="8">
        <f t="shared" si="0"/>
        <v>621445.05385567958</v>
      </c>
    </row>
    <row r="17" spans="1:14" x14ac:dyDescent="0.25">
      <c r="A17" s="13">
        <v>14</v>
      </c>
      <c r="B17" s="33" t="s">
        <v>26</v>
      </c>
      <c r="C17" s="30">
        <v>3236558.3055291385</v>
      </c>
      <c r="D17" s="30">
        <v>917822</v>
      </c>
      <c r="E17" s="30">
        <v>34059</v>
      </c>
      <c r="F17" s="30">
        <v>74433</v>
      </c>
      <c r="G17" s="30">
        <v>63617.128639511458</v>
      </c>
      <c r="H17" s="30">
        <v>32707.040267205062</v>
      </c>
      <c r="I17" s="30">
        <v>70333.936485682556</v>
      </c>
      <c r="J17" s="30">
        <v>6375</v>
      </c>
      <c r="K17" s="30">
        <v>6748</v>
      </c>
      <c r="L17" s="30">
        <v>746041</v>
      </c>
      <c r="M17" s="31">
        <v>0</v>
      </c>
      <c r="N17" s="8">
        <f t="shared" si="0"/>
        <v>5188694.4109215373</v>
      </c>
    </row>
    <row r="18" spans="1:14" x14ac:dyDescent="0.25">
      <c r="A18" s="13">
        <v>15</v>
      </c>
      <c r="B18" s="33" t="s">
        <v>27</v>
      </c>
      <c r="C18" s="30">
        <v>334407.61304196302</v>
      </c>
      <c r="D18" s="30">
        <v>81180</v>
      </c>
      <c r="E18" s="30">
        <v>4418</v>
      </c>
      <c r="F18" s="30">
        <v>11866</v>
      </c>
      <c r="G18" s="30">
        <v>11715.490423572046</v>
      </c>
      <c r="H18" s="30">
        <v>2701.4187628718364</v>
      </c>
      <c r="I18" s="30">
        <v>7475.0082615627507</v>
      </c>
      <c r="J18" s="30">
        <v>787</v>
      </c>
      <c r="K18" s="30">
        <v>451</v>
      </c>
      <c r="L18" s="30">
        <v>0</v>
      </c>
      <c r="M18" s="31">
        <v>0</v>
      </c>
      <c r="N18" s="8">
        <f t="shared" si="0"/>
        <v>455001.53048996965</v>
      </c>
    </row>
    <row r="19" spans="1:14" x14ac:dyDescent="0.25">
      <c r="A19" s="13">
        <v>16</v>
      </c>
      <c r="B19" s="33" t="s">
        <v>28</v>
      </c>
      <c r="C19" s="30">
        <v>512623.2016116865</v>
      </c>
      <c r="D19" s="30">
        <v>74357</v>
      </c>
      <c r="E19" s="30">
        <v>6330</v>
      </c>
      <c r="F19" s="30">
        <v>16289</v>
      </c>
      <c r="G19" s="30">
        <v>20631.401689853719</v>
      </c>
      <c r="H19" s="30">
        <v>4451.2998232855953</v>
      </c>
      <c r="I19" s="30">
        <v>13369.289605600168</v>
      </c>
      <c r="J19" s="30">
        <v>1084</v>
      </c>
      <c r="K19" s="30">
        <v>808</v>
      </c>
      <c r="L19" s="30">
        <v>0</v>
      </c>
      <c r="M19" s="31">
        <v>0</v>
      </c>
      <c r="N19" s="8">
        <f t="shared" si="0"/>
        <v>649943.19273042597</v>
      </c>
    </row>
    <row r="20" spans="1:14" x14ac:dyDescent="0.25">
      <c r="A20" s="13">
        <v>17</v>
      </c>
      <c r="B20" s="33" t="s">
        <v>29</v>
      </c>
      <c r="C20" s="30">
        <v>252396.50574371056</v>
      </c>
      <c r="D20" s="30">
        <v>70024</v>
      </c>
      <c r="E20" s="30">
        <v>3343</v>
      </c>
      <c r="F20" s="30">
        <v>9047</v>
      </c>
      <c r="G20" s="30">
        <v>7962.4405564975477</v>
      </c>
      <c r="H20" s="30">
        <v>2015.5796419943306</v>
      </c>
      <c r="I20" s="30">
        <v>5234.917622877294</v>
      </c>
      <c r="J20" s="30">
        <v>598</v>
      </c>
      <c r="K20" s="30">
        <v>332</v>
      </c>
      <c r="L20" s="30">
        <v>18290</v>
      </c>
      <c r="M20" s="31">
        <v>0</v>
      </c>
      <c r="N20" s="8">
        <f t="shared" si="0"/>
        <v>369243.44356507971</v>
      </c>
    </row>
    <row r="21" spans="1:14" x14ac:dyDescent="0.25">
      <c r="A21" s="13">
        <v>18</v>
      </c>
      <c r="B21" s="33" t="s">
        <v>30</v>
      </c>
      <c r="C21" s="30">
        <v>113029.32287283898</v>
      </c>
      <c r="D21" s="30">
        <v>59297</v>
      </c>
      <c r="E21" s="30">
        <v>1698</v>
      </c>
      <c r="F21" s="30">
        <v>4715</v>
      </c>
      <c r="G21" s="30">
        <v>1674.7338838450305</v>
      </c>
      <c r="H21" s="30">
        <v>822.8825338701439</v>
      </c>
      <c r="I21" s="30">
        <v>1426.5928724029322</v>
      </c>
      <c r="J21" s="30">
        <v>333</v>
      </c>
      <c r="K21" s="30">
        <v>116</v>
      </c>
      <c r="L21" s="30">
        <v>2506</v>
      </c>
      <c r="M21" s="31">
        <v>0</v>
      </c>
      <c r="N21" s="8">
        <f t="shared" si="0"/>
        <v>185618.5321629571</v>
      </c>
    </row>
    <row r="22" spans="1:14" x14ac:dyDescent="0.25">
      <c r="A22" s="13">
        <v>19</v>
      </c>
      <c r="B22" s="33" t="s">
        <v>31</v>
      </c>
      <c r="C22" s="30">
        <v>207183.10101358005</v>
      </c>
      <c r="D22" s="30">
        <v>47629</v>
      </c>
      <c r="E22" s="30">
        <v>2847</v>
      </c>
      <c r="F22" s="30">
        <v>7979</v>
      </c>
      <c r="G22" s="30">
        <v>6114.8237288071305</v>
      </c>
      <c r="H22" s="30">
        <v>1544.4672398683856</v>
      </c>
      <c r="I22" s="30">
        <v>3844.8782028271394</v>
      </c>
      <c r="J22" s="30">
        <v>531</v>
      </c>
      <c r="K22" s="30">
        <v>232</v>
      </c>
      <c r="L22" s="30">
        <v>0</v>
      </c>
      <c r="M22" s="31">
        <v>0</v>
      </c>
      <c r="N22" s="8">
        <f t="shared" si="0"/>
        <v>277905.27018508269</v>
      </c>
    </row>
    <row r="23" spans="1:14" x14ac:dyDescent="0.25">
      <c r="A23" s="13">
        <v>20</v>
      </c>
      <c r="B23" s="33" t="s">
        <v>32</v>
      </c>
      <c r="C23" s="30">
        <v>330719.61331188277</v>
      </c>
      <c r="D23" s="30">
        <v>236096</v>
      </c>
      <c r="E23" s="30">
        <v>3956</v>
      </c>
      <c r="F23" s="30">
        <v>9607</v>
      </c>
      <c r="G23" s="30">
        <v>10696.225758938554</v>
      </c>
      <c r="H23" s="30">
        <v>3083.0013867992257</v>
      </c>
      <c r="I23" s="30">
        <v>8114.6024639700126</v>
      </c>
      <c r="J23" s="30">
        <v>624</v>
      </c>
      <c r="K23" s="30">
        <v>598</v>
      </c>
      <c r="L23" s="30">
        <v>67703</v>
      </c>
      <c r="M23" s="31">
        <v>0</v>
      </c>
      <c r="N23" s="8">
        <f t="shared" si="0"/>
        <v>671197.44292159064</v>
      </c>
    </row>
    <row r="24" spans="1:14" x14ac:dyDescent="0.25">
      <c r="A24" s="13">
        <v>21</v>
      </c>
      <c r="B24" s="33" t="s">
        <v>33</v>
      </c>
      <c r="C24" s="30">
        <v>857861.44770180876</v>
      </c>
      <c r="D24" s="30">
        <v>285051</v>
      </c>
      <c r="E24" s="30">
        <v>10476</v>
      </c>
      <c r="F24" s="30">
        <v>26337</v>
      </c>
      <c r="G24" s="30">
        <v>32507.413152062101</v>
      </c>
      <c r="H24" s="30">
        <v>7630.6762797446945</v>
      </c>
      <c r="I24" s="30">
        <v>21613.770590381715</v>
      </c>
      <c r="J24" s="30">
        <v>1903</v>
      </c>
      <c r="K24" s="30">
        <v>1416</v>
      </c>
      <c r="L24" s="30">
        <v>0</v>
      </c>
      <c r="M24" s="31">
        <v>0</v>
      </c>
      <c r="N24" s="8">
        <f t="shared" si="0"/>
        <v>1244796.3077239972</v>
      </c>
    </row>
    <row r="25" spans="1:14" x14ac:dyDescent="0.25">
      <c r="A25" s="13">
        <v>22</v>
      </c>
      <c r="B25" s="33" t="s">
        <v>34</v>
      </c>
      <c r="C25" s="30">
        <v>129020.02634777725</v>
      </c>
      <c r="D25" s="30">
        <v>51955</v>
      </c>
      <c r="E25" s="30">
        <v>1628</v>
      </c>
      <c r="F25" s="30">
        <v>4317</v>
      </c>
      <c r="G25" s="30">
        <v>1795.8516864395403</v>
      </c>
      <c r="H25" s="30">
        <v>1068.8565703372012</v>
      </c>
      <c r="I25" s="30">
        <v>1950.2829621933706</v>
      </c>
      <c r="J25" s="30">
        <v>306</v>
      </c>
      <c r="K25" s="30">
        <v>184</v>
      </c>
      <c r="L25" s="30">
        <v>13168</v>
      </c>
      <c r="M25" s="31">
        <v>0</v>
      </c>
      <c r="N25" s="8">
        <f t="shared" si="0"/>
        <v>205393.01756674735</v>
      </c>
    </row>
    <row r="26" spans="1:14" x14ac:dyDescent="0.25">
      <c r="A26" s="13">
        <v>23</v>
      </c>
      <c r="B26" s="33" t="s">
        <v>35</v>
      </c>
      <c r="C26" s="30">
        <v>1247199.0568710531</v>
      </c>
      <c r="D26" s="30">
        <v>569291</v>
      </c>
      <c r="E26" s="30">
        <v>12404</v>
      </c>
      <c r="F26" s="30">
        <v>25244</v>
      </c>
      <c r="G26" s="30">
        <v>59862.566252657452</v>
      </c>
      <c r="H26" s="30">
        <v>13466.18797989148</v>
      </c>
      <c r="I26" s="30">
        <v>42387.895640957482</v>
      </c>
      <c r="J26" s="30">
        <v>1577</v>
      </c>
      <c r="K26" s="30">
        <v>2949</v>
      </c>
      <c r="L26" s="30">
        <v>87606</v>
      </c>
      <c r="M26" s="31">
        <v>0</v>
      </c>
      <c r="N26" s="8">
        <f t="shared" si="0"/>
        <v>2061986.7067445593</v>
      </c>
    </row>
    <row r="27" spans="1:14" x14ac:dyDescent="0.25">
      <c r="A27" s="13">
        <v>24</v>
      </c>
      <c r="B27" s="33" t="s">
        <v>36</v>
      </c>
      <c r="C27" s="30">
        <v>400048.27627247322</v>
      </c>
      <c r="D27" s="30">
        <v>194833</v>
      </c>
      <c r="E27" s="30">
        <v>4681</v>
      </c>
      <c r="F27" s="30">
        <v>15117</v>
      </c>
      <c r="G27" s="30">
        <v>8032.2129777032997</v>
      </c>
      <c r="H27" s="30">
        <v>2523.2769395470009</v>
      </c>
      <c r="I27" s="30">
        <v>5085.7375304384914</v>
      </c>
      <c r="J27" s="30">
        <v>847</v>
      </c>
      <c r="K27" s="30">
        <v>307</v>
      </c>
      <c r="L27" s="30">
        <v>0</v>
      </c>
      <c r="M27" s="31">
        <v>0</v>
      </c>
      <c r="N27" s="8">
        <f t="shared" si="0"/>
        <v>631474.50372016197</v>
      </c>
    </row>
    <row r="28" spans="1:14" x14ac:dyDescent="0.25">
      <c r="A28" s="13">
        <v>25</v>
      </c>
      <c r="B28" s="33" t="s">
        <v>37</v>
      </c>
      <c r="C28" s="30">
        <v>752828.51746630424</v>
      </c>
      <c r="D28" s="30">
        <v>317336</v>
      </c>
      <c r="E28" s="30">
        <v>6730</v>
      </c>
      <c r="F28" s="30">
        <v>17527</v>
      </c>
      <c r="G28" s="30">
        <v>25408.044451767193</v>
      </c>
      <c r="H28" s="30">
        <v>6737.8196066663295</v>
      </c>
      <c r="I28" s="30">
        <v>18236.870001617808</v>
      </c>
      <c r="J28" s="30">
        <v>1186</v>
      </c>
      <c r="K28" s="30">
        <v>1292</v>
      </c>
      <c r="L28" s="30">
        <v>0</v>
      </c>
      <c r="M28" s="31">
        <v>0</v>
      </c>
      <c r="N28" s="8">
        <f t="shared" si="0"/>
        <v>1147282.2515263555</v>
      </c>
    </row>
    <row r="29" spans="1:14" x14ac:dyDescent="0.25">
      <c r="A29" s="13">
        <v>26</v>
      </c>
      <c r="B29" s="33" t="s">
        <v>38</v>
      </c>
      <c r="C29" s="30">
        <v>634168.90974886983</v>
      </c>
      <c r="D29" s="30">
        <v>243901</v>
      </c>
      <c r="E29" s="30">
        <v>7759</v>
      </c>
      <c r="F29" s="30">
        <v>18896</v>
      </c>
      <c r="G29" s="30">
        <v>20118.272067890302</v>
      </c>
      <c r="H29" s="30">
        <v>5875.8001582665629</v>
      </c>
      <c r="I29" s="30">
        <v>15235.976731167711</v>
      </c>
      <c r="J29" s="30">
        <v>1248</v>
      </c>
      <c r="K29" s="30">
        <v>1130</v>
      </c>
      <c r="L29" s="30">
        <v>0</v>
      </c>
      <c r="M29" s="31">
        <v>0</v>
      </c>
      <c r="N29" s="8">
        <f t="shared" si="0"/>
        <v>948332.95870619442</v>
      </c>
    </row>
    <row r="30" spans="1:14" x14ac:dyDescent="0.25">
      <c r="A30" s="13">
        <v>27</v>
      </c>
      <c r="B30" s="33" t="s">
        <v>39</v>
      </c>
      <c r="C30" s="30">
        <v>207804.67764768153</v>
      </c>
      <c r="D30" s="30">
        <v>133692</v>
      </c>
      <c r="E30" s="30">
        <v>2865</v>
      </c>
      <c r="F30" s="30">
        <v>7794</v>
      </c>
      <c r="G30" s="30">
        <v>4802.2440148823753</v>
      </c>
      <c r="H30" s="30">
        <v>1626.8599683448547</v>
      </c>
      <c r="I30" s="30">
        <v>3582.2084879864101</v>
      </c>
      <c r="J30" s="30">
        <v>516</v>
      </c>
      <c r="K30" s="30">
        <v>260</v>
      </c>
      <c r="L30" s="30">
        <v>0</v>
      </c>
      <c r="M30" s="31">
        <v>0</v>
      </c>
      <c r="N30" s="8">
        <f t="shared" si="0"/>
        <v>362942.99011889519</v>
      </c>
    </row>
    <row r="31" spans="1:14" x14ac:dyDescent="0.25">
      <c r="A31" s="13">
        <v>28</v>
      </c>
      <c r="B31" s="33" t="s">
        <v>40</v>
      </c>
      <c r="C31" s="30">
        <v>1367802.7081071087</v>
      </c>
      <c r="D31" s="30">
        <v>475800</v>
      </c>
      <c r="E31" s="30">
        <v>16130</v>
      </c>
      <c r="F31" s="30">
        <v>38646</v>
      </c>
      <c r="G31" s="30">
        <v>51459.310525610999</v>
      </c>
      <c r="H31" s="30">
        <v>12937.737952228948</v>
      </c>
      <c r="I31" s="30">
        <v>36525.369482334994</v>
      </c>
      <c r="J31" s="30">
        <v>2539</v>
      </c>
      <c r="K31" s="30">
        <v>2543</v>
      </c>
      <c r="L31" s="30">
        <v>158806</v>
      </c>
      <c r="M31" s="31">
        <v>0</v>
      </c>
      <c r="N31" s="8">
        <f t="shared" si="0"/>
        <v>2163189.1260672836</v>
      </c>
    </row>
    <row r="32" spans="1:14" x14ac:dyDescent="0.25">
      <c r="A32" s="13">
        <v>29</v>
      </c>
      <c r="B32" s="33" t="s">
        <v>41</v>
      </c>
      <c r="C32" s="30">
        <v>321799.4219147641</v>
      </c>
      <c r="D32" s="30">
        <v>170222</v>
      </c>
      <c r="E32" s="30">
        <v>4123</v>
      </c>
      <c r="F32" s="30">
        <v>11671</v>
      </c>
      <c r="G32" s="30">
        <v>9253.5455289935162</v>
      </c>
      <c r="H32" s="30">
        <v>2431.5030399446528</v>
      </c>
      <c r="I32" s="30">
        <v>6048.4453416018578</v>
      </c>
      <c r="J32" s="30">
        <v>740</v>
      </c>
      <c r="K32" s="30">
        <v>378</v>
      </c>
      <c r="L32" s="30">
        <v>0</v>
      </c>
      <c r="M32" s="31">
        <v>0</v>
      </c>
      <c r="N32" s="8">
        <f t="shared" si="0"/>
        <v>526666.91582530411</v>
      </c>
    </row>
    <row r="33" spans="1:14" x14ac:dyDescent="0.25">
      <c r="A33" s="13">
        <v>30</v>
      </c>
      <c r="B33" s="33" t="s">
        <v>42</v>
      </c>
      <c r="C33" s="30">
        <v>1494245.7917956361</v>
      </c>
      <c r="D33" s="30">
        <v>202899</v>
      </c>
      <c r="E33" s="30">
        <v>13258</v>
      </c>
      <c r="F33" s="30">
        <v>46736</v>
      </c>
      <c r="G33" s="30">
        <v>19868.078779858868</v>
      </c>
      <c r="H33" s="30">
        <v>9681.2210288514707</v>
      </c>
      <c r="I33" s="30">
        <v>16385.936267356046</v>
      </c>
      <c r="J33" s="30">
        <v>2128</v>
      </c>
      <c r="K33" s="30">
        <v>1327</v>
      </c>
      <c r="L33" s="30">
        <v>0</v>
      </c>
      <c r="M33" s="31">
        <v>0</v>
      </c>
      <c r="N33" s="8">
        <f t="shared" si="0"/>
        <v>1806529.0278717026</v>
      </c>
    </row>
    <row r="34" spans="1:14" x14ac:dyDescent="0.25">
      <c r="A34" s="13">
        <v>31</v>
      </c>
      <c r="B34" s="33" t="s">
        <v>43</v>
      </c>
      <c r="C34" s="30">
        <v>669898.66326926916</v>
      </c>
      <c r="D34" s="30">
        <v>94659</v>
      </c>
      <c r="E34" s="30">
        <v>6922</v>
      </c>
      <c r="F34" s="30">
        <v>21353</v>
      </c>
      <c r="G34" s="30">
        <v>15924.923945632159</v>
      </c>
      <c r="H34" s="30">
        <v>4869.017302980913</v>
      </c>
      <c r="I34" s="30">
        <v>11103.418501529684</v>
      </c>
      <c r="J34" s="30">
        <v>1183</v>
      </c>
      <c r="K34" s="30">
        <v>756</v>
      </c>
      <c r="L34" s="30">
        <v>0</v>
      </c>
      <c r="M34" s="31">
        <v>0</v>
      </c>
      <c r="N34" s="8">
        <f t="shared" si="0"/>
        <v>826669.02301941195</v>
      </c>
    </row>
    <row r="35" spans="1:14" x14ac:dyDescent="0.25">
      <c r="A35" s="13">
        <v>32</v>
      </c>
      <c r="B35" s="33" t="s">
        <v>44</v>
      </c>
      <c r="C35" s="30">
        <v>118522.94994138079</v>
      </c>
      <c r="D35" s="30">
        <v>55421</v>
      </c>
      <c r="E35" s="30">
        <v>1790</v>
      </c>
      <c r="F35" s="30">
        <v>5235</v>
      </c>
      <c r="G35" s="30">
        <v>2378.5080208570603</v>
      </c>
      <c r="H35" s="30">
        <v>778.15965353970398</v>
      </c>
      <c r="I35" s="30">
        <v>1516.8062529457579</v>
      </c>
      <c r="J35" s="30">
        <v>348</v>
      </c>
      <c r="K35" s="30">
        <v>93</v>
      </c>
      <c r="L35" s="30">
        <v>5873</v>
      </c>
      <c r="M35" s="31">
        <v>0</v>
      </c>
      <c r="N35" s="8">
        <f t="shared" si="0"/>
        <v>191956.42386872333</v>
      </c>
    </row>
    <row r="36" spans="1:14" x14ac:dyDescent="0.25">
      <c r="A36" s="13">
        <v>33</v>
      </c>
      <c r="B36" s="33" t="s">
        <v>45</v>
      </c>
      <c r="C36" s="30">
        <v>205740.66726312193</v>
      </c>
      <c r="D36" s="30">
        <v>83733</v>
      </c>
      <c r="E36" s="30">
        <v>2409</v>
      </c>
      <c r="F36" s="30">
        <v>5149</v>
      </c>
      <c r="G36" s="30">
        <v>6624.7345128090037</v>
      </c>
      <c r="H36" s="30">
        <v>2131.8714866460441</v>
      </c>
      <c r="I36" s="30">
        <v>5505.9594141008811</v>
      </c>
      <c r="J36" s="30">
        <v>425</v>
      </c>
      <c r="K36" s="30">
        <v>446</v>
      </c>
      <c r="L36" s="30">
        <v>29724</v>
      </c>
      <c r="M36" s="31">
        <v>0</v>
      </c>
      <c r="N36" s="8">
        <f t="shared" si="0"/>
        <v>341889.23267667787</v>
      </c>
    </row>
    <row r="37" spans="1:14" x14ac:dyDescent="0.25">
      <c r="A37" s="13">
        <v>34</v>
      </c>
      <c r="B37" s="33" t="s">
        <v>46</v>
      </c>
      <c r="C37" s="30">
        <v>138837.30086780907</v>
      </c>
      <c r="D37" s="30">
        <v>71981</v>
      </c>
      <c r="E37" s="30">
        <v>1870</v>
      </c>
      <c r="F37" s="30">
        <v>5272</v>
      </c>
      <c r="G37" s="30">
        <v>2880.9046169456997</v>
      </c>
      <c r="H37" s="30">
        <v>1034.900646815707</v>
      </c>
      <c r="I37" s="30">
        <v>2137.8402587875498</v>
      </c>
      <c r="J37" s="30">
        <v>341</v>
      </c>
      <c r="K37" s="30">
        <v>156</v>
      </c>
      <c r="L37" s="30">
        <v>24530</v>
      </c>
      <c r="M37" s="31">
        <v>0</v>
      </c>
      <c r="N37" s="8">
        <f t="shared" si="0"/>
        <v>249040.94639035803</v>
      </c>
    </row>
    <row r="38" spans="1:14" x14ac:dyDescent="0.25">
      <c r="A38" s="13">
        <v>35</v>
      </c>
      <c r="B38" s="33" t="s">
        <v>47</v>
      </c>
      <c r="C38" s="30">
        <v>77826.859718330306</v>
      </c>
      <c r="D38" s="30">
        <v>58120</v>
      </c>
      <c r="E38" s="30">
        <v>1017</v>
      </c>
      <c r="F38" s="30">
        <v>2570</v>
      </c>
      <c r="G38" s="30">
        <v>1492.0513945757323</v>
      </c>
      <c r="H38" s="30">
        <v>680.29427841399479</v>
      </c>
      <c r="I38" s="30">
        <v>1396.5471758256704</v>
      </c>
      <c r="J38" s="30">
        <v>188</v>
      </c>
      <c r="K38" s="30">
        <v>123</v>
      </c>
      <c r="L38" s="30">
        <v>4016</v>
      </c>
      <c r="M38" s="31">
        <v>0</v>
      </c>
      <c r="N38" s="8">
        <f t="shared" si="0"/>
        <v>147429.75256714571</v>
      </c>
    </row>
    <row r="39" spans="1:14" x14ac:dyDescent="0.25">
      <c r="A39" s="13">
        <v>36</v>
      </c>
      <c r="B39" s="33" t="s">
        <v>48</v>
      </c>
      <c r="C39" s="30">
        <v>335683.62409929681</v>
      </c>
      <c r="D39" s="30">
        <v>62627</v>
      </c>
      <c r="E39" s="30">
        <v>4097</v>
      </c>
      <c r="F39" s="30">
        <v>11344</v>
      </c>
      <c r="G39" s="30">
        <v>11674.486639498171</v>
      </c>
      <c r="H39" s="30">
        <v>2662.2406764232096</v>
      </c>
      <c r="I39" s="30">
        <v>7335.7376983803706</v>
      </c>
      <c r="J39" s="30">
        <v>722</v>
      </c>
      <c r="K39" s="30">
        <v>443</v>
      </c>
      <c r="L39" s="30">
        <v>0</v>
      </c>
      <c r="M39" s="31">
        <v>0</v>
      </c>
      <c r="N39" s="8">
        <f t="shared" si="0"/>
        <v>436589.08911359851</v>
      </c>
    </row>
    <row r="40" spans="1:14" x14ac:dyDescent="0.25">
      <c r="A40" s="13">
        <v>37</v>
      </c>
      <c r="B40" s="33" t="s">
        <v>49</v>
      </c>
      <c r="C40" s="30">
        <v>290693.85139827675</v>
      </c>
      <c r="D40" s="30">
        <v>137624</v>
      </c>
      <c r="E40" s="30">
        <v>3786</v>
      </c>
      <c r="F40" s="30">
        <v>10142</v>
      </c>
      <c r="G40" s="30">
        <v>9760.0301282359742</v>
      </c>
      <c r="H40" s="30">
        <v>2364.422792565013</v>
      </c>
      <c r="I40" s="30">
        <v>6359.8826445920004</v>
      </c>
      <c r="J40" s="30">
        <v>679</v>
      </c>
      <c r="K40" s="30">
        <v>399</v>
      </c>
      <c r="L40" s="30">
        <v>0</v>
      </c>
      <c r="M40" s="31">
        <v>0</v>
      </c>
      <c r="N40" s="8">
        <f t="shared" si="0"/>
        <v>461808.18696366978</v>
      </c>
    </row>
    <row r="41" spans="1:14" x14ac:dyDescent="0.25">
      <c r="A41" s="13">
        <v>38</v>
      </c>
      <c r="B41" s="33" t="s">
        <v>50</v>
      </c>
      <c r="C41" s="30">
        <v>156323.18926097508</v>
      </c>
      <c r="D41" s="30">
        <v>67649</v>
      </c>
      <c r="E41" s="30">
        <v>2127</v>
      </c>
      <c r="F41" s="30">
        <v>6059</v>
      </c>
      <c r="G41" s="30">
        <v>4186.4821004657297</v>
      </c>
      <c r="H41" s="30">
        <v>1136.3933532249316</v>
      </c>
      <c r="I41" s="30">
        <v>2678.9921130168495</v>
      </c>
      <c r="J41" s="30">
        <v>402</v>
      </c>
      <c r="K41" s="30">
        <v>166</v>
      </c>
      <c r="L41" s="30">
        <v>27682</v>
      </c>
      <c r="M41" s="31">
        <v>0</v>
      </c>
      <c r="N41" s="8">
        <f t="shared" si="0"/>
        <v>268410.05682768259</v>
      </c>
    </row>
    <row r="42" spans="1:14" x14ac:dyDescent="0.25">
      <c r="A42" s="13">
        <v>39</v>
      </c>
      <c r="B42" s="33" t="s">
        <v>51</v>
      </c>
      <c r="C42" s="30">
        <v>8989789.2874413785</v>
      </c>
      <c r="D42" s="30">
        <v>3054955</v>
      </c>
      <c r="E42" s="30">
        <v>87155</v>
      </c>
      <c r="F42" s="30">
        <v>194692</v>
      </c>
      <c r="G42" s="30">
        <v>177019.66262350912</v>
      </c>
      <c r="H42" s="30">
        <v>90687.493802238256</v>
      </c>
      <c r="I42" s="30">
        <v>197769.25943276452</v>
      </c>
      <c r="J42" s="30">
        <v>13967</v>
      </c>
      <c r="K42" s="30">
        <v>19048</v>
      </c>
      <c r="L42" s="30">
        <v>8725</v>
      </c>
      <c r="M42" s="31">
        <v>0</v>
      </c>
      <c r="N42" s="8">
        <f t="shared" si="0"/>
        <v>12833807.703299891</v>
      </c>
    </row>
    <row r="43" spans="1:14" x14ac:dyDescent="0.25">
      <c r="A43" s="13">
        <v>40</v>
      </c>
      <c r="B43" s="33" t="s">
        <v>52</v>
      </c>
      <c r="C43" s="30">
        <v>368254.68050794594</v>
      </c>
      <c r="D43" s="30">
        <v>65007</v>
      </c>
      <c r="E43" s="30">
        <v>4670</v>
      </c>
      <c r="F43" s="30">
        <v>12308</v>
      </c>
      <c r="G43" s="30">
        <v>13813.477381284287</v>
      </c>
      <c r="H43" s="30">
        <v>3085.3333381544708</v>
      </c>
      <c r="I43" s="30">
        <v>8921.2375612896631</v>
      </c>
      <c r="J43" s="30">
        <v>819</v>
      </c>
      <c r="K43" s="30">
        <v>539</v>
      </c>
      <c r="L43" s="30">
        <v>98639</v>
      </c>
      <c r="M43" s="31">
        <v>0</v>
      </c>
      <c r="N43" s="8">
        <f t="shared" si="0"/>
        <v>576056.72878867434</v>
      </c>
    </row>
    <row r="44" spans="1:14" x14ac:dyDescent="0.25">
      <c r="A44" s="13">
        <v>41</v>
      </c>
      <c r="B44" s="33" t="s">
        <v>53</v>
      </c>
      <c r="C44" s="30">
        <v>1904742.6447443329</v>
      </c>
      <c r="D44" s="30">
        <v>669936</v>
      </c>
      <c r="E44" s="30">
        <v>24209</v>
      </c>
      <c r="F44" s="30">
        <v>64819</v>
      </c>
      <c r="G44" s="30">
        <v>69572.383853353327</v>
      </c>
      <c r="H44" s="30">
        <v>15621.348544747187</v>
      </c>
      <c r="I44" s="30">
        <v>44255.510077325387</v>
      </c>
      <c r="J44" s="30">
        <v>4272</v>
      </c>
      <c r="K44" s="30">
        <v>2670</v>
      </c>
      <c r="L44" s="30">
        <v>357226</v>
      </c>
      <c r="M44" s="31">
        <v>0</v>
      </c>
      <c r="N44" s="8">
        <f t="shared" si="0"/>
        <v>3157323.8872197587</v>
      </c>
    </row>
    <row r="45" spans="1:14" x14ac:dyDescent="0.25">
      <c r="A45" s="13">
        <v>42</v>
      </c>
      <c r="B45" s="33" t="s">
        <v>54</v>
      </c>
      <c r="C45" s="30">
        <v>749556.10252684099</v>
      </c>
      <c r="D45" s="30">
        <v>184818</v>
      </c>
      <c r="E45" s="30">
        <v>8137</v>
      </c>
      <c r="F45" s="30">
        <v>18938</v>
      </c>
      <c r="G45" s="30">
        <v>18804.21505702841</v>
      </c>
      <c r="H45" s="30">
        <v>7304.6890360369525</v>
      </c>
      <c r="I45" s="30">
        <v>17212.131461118479</v>
      </c>
      <c r="J45" s="30">
        <v>1312</v>
      </c>
      <c r="K45" s="30">
        <v>1482</v>
      </c>
      <c r="L45" s="30">
        <v>77197</v>
      </c>
      <c r="M45" s="31">
        <v>0</v>
      </c>
      <c r="N45" s="8">
        <f t="shared" si="0"/>
        <v>1084761.1380810249</v>
      </c>
    </row>
    <row r="46" spans="1:14" x14ac:dyDescent="0.25">
      <c r="A46" s="13">
        <v>43</v>
      </c>
      <c r="B46" s="33" t="s">
        <v>55</v>
      </c>
      <c r="C46" s="30">
        <v>7493444.6401787121</v>
      </c>
      <c r="D46" s="30">
        <v>2810125</v>
      </c>
      <c r="E46" s="30">
        <v>84909</v>
      </c>
      <c r="F46" s="30">
        <v>228716</v>
      </c>
      <c r="G46" s="30">
        <v>256259.16119581138</v>
      </c>
      <c r="H46" s="30">
        <v>62937.95963114722</v>
      </c>
      <c r="I46" s="30">
        <v>170455.31789203419</v>
      </c>
      <c r="J46" s="30">
        <v>14032</v>
      </c>
      <c r="K46" s="30">
        <v>11245</v>
      </c>
      <c r="L46" s="30">
        <v>470185</v>
      </c>
      <c r="M46" s="31">
        <v>0</v>
      </c>
      <c r="N46" s="8">
        <f t="shared" si="0"/>
        <v>11602309.078897703</v>
      </c>
    </row>
    <row r="47" spans="1:14" x14ac:dyDescent="0.25">
      <c r="A47" s="13">
        <v>44</v>
      </c>
      <c r="B47" s="33" t="s">
        <v>56</v>
      </c>
      <c r="C47" s="30">
        <v>3698907.2856597137</v>
      </c>
      <c r="D47" s="30">
        <v>1739015</v>
      </c>
      <c r="E47" s="30">
        <v>41777</v>
      </c>
      <c r="F47" s="30">
        <v>110864</v>
      </c>
      <c r="G47" s="30">
        <v>92041.387986980568</v>
      </c>
      <c r="H47" s="30">
        <v>31583.011519281041</v>
      </c>
      <c r="I47" s="30">
        <v>73347.663427994878</v>
      </c>
      <c r="J47" s="30">
        <v>7033</v>
      </c>
      <c r="K47" s="30">
        <v>5730</v>
      </c>
      <c r="L47" s="30">
        <v>71889</v>
      </c>
      <c r="M47" s="31">
        <v>187665</v>
      </c>
      <c r="N47" s="8">
        <f t="shared" si="0"/>
        <v>6059852.3485939698</v>
      </c>
    </row>
    <row r="48" spans="1:14" x14ac:dyDescent="0.25">
      <c r="A48" s="13">
        <v>45</v>
      </c>
      <c r="B48" s="33" t="s">
        <v>57</v>
      </c>
      <c r="C48" s="30">
        <v>594871.85857164976</v>
      </c>
      <c r="D48" s="30">
        <v>269605</v>
      </c>
      <c r="E48" s="30">
        <v>5828</v>
      </c>
      <c r="F48" s="30">
        <v>11469</v>
      </c>
      <c r="G48" s="30">
        <v>17864.474561427749</v>
      </c>
      <c r="H48" s="30">
        <v>6547.9924792950387</v>
      </c>
      <c r="I48" s="30">
        <v>16604.665517040637</v>
      </c>
      <c r="J48" s="30">
        <v>720</v>
      </c>
      <c r="K48" s="30">
        <v>1452</v>
      </c>
      <c r="L48" s="30">
        <v>519</v>
      </c>
      <c r="M48" s="31">
        <v>0</v>
      </c>
      <c r="N48" s="8">
        <f t="shared" si="0"/>
        <v>925481.99112941313</v>
      </c>
    </row>
    <row r="49" spans="1:14" x14ac:dyDescent="0.25">
      <c r="A49" s="13">
        <v>46</v>
      </c>
      <c r="B49" s="33" t="s">
        <v>58</v>
      </c>
      <c r="C49" s="30">
        <v>390132.95168489905</v>
      </c>
      <c r="D49" s="30">
        <v>138629</v>
      </c>
      <c r="E49" s="30">
        <v>4391</v>
      </c>
      <c r="F49" s="30">
        <v>11014</v>
      </c>
      <c r="G49" s="30">
        <v>6553.7537705252853</v>
      </c>
      <c r="H49" s="30">
        <v>3516.1669067854677</v>
      </c>
      <c r="I49" s="30">
        <v>7088.4293832170342</v>
      </c>
      <c r="J49" s="30">
        <v>809</v>
      </c>
      <c r="K49" s="30">
        <v>667</v>
      </c>
      <c r="L49" s="30">
        <v>20706</v>
      </c>
      <c r="M49" s="31">
        <v>0</v>
      </c>
      <c r="N49" s="8">
        <f t="shared" si="0"/>
        <v>583507.30174542684</v>
      </c>
    </row>
    <row r="50" spans="1:14" x14ac:dyDescent="0.25">
      <c r="A50" s="13">
        <v>47</v>
      </c>
      <c r="B50" s="33" t="s">
        <v>59</v>
      </c>
      <c r="C50" s="30">
        <v>53911.232676911306</v>
      </c>
      <c r="D50" s="30">
        <v>30806</v>
      </c>
      <c r="E50" s="30">
        <v>899</v>
      </c>
      <c r="F50" s="30">
        <v>2595</v>
      </c>
      <c r="G50" s="30">
        <v>182.21542708955351</v>
      </c>
      <c r="H50" s="30">
        <v>341.72063669642887</v>
      </c>
      <c r="I50" s="30">
        <v>321.12174419046687</v>
      </c>
      <c r="J50" s="30">
        <v>184</v>
      </c>
      <c r="K50" s="30">
        <v>36</v>
      </c>
      <c r="L50" s="30">
        <v>2033</v>
      </c>
      <c r="M50" s="31">
        <v>0</v>
      </c>
      <c r="N50" s="8">
        <f t="shared" si="0"/>
        <v>91309.290484887766</v>
      </c>
    </row>
    <row r="51" spans="1:14" x14ac:dyDescent="0.25">
      <c r="A51" s="13">
        <v>48</v>
      </c>
      <c r="B51" s="33" t="s">
        <v>60</v>
      </c>
      <c r="C51" s="30">
        <v>145126.50907802966</v>
      </c>
      <c r="D51" s="30">
        <v>56611</v>
      </c>
      <c r="E51" s="30">
        <v>2106</v>
      </c>
      <c r="F51" s="30">
        <v>5933</v>
      </c>
      <c r="G51" s="30">
        <v>3158.9114944962939</v>
      </c>
      <c r="H51" s="30">
        <v>1049.6482874968551</v>
      </c>
      <c r="I51" s="30">
        <v>2202.5416452311488</v>
      </c>
      <c r="J51" s="30">
        <v>391</v>
      </c>
      <c r="K51" s="30">
        <v>149</v>
      </c>
      <c r="L51" s="30">
        <v>0</v>
      </c>
      <c r="M51" s="31">
        <v>0</v>
      </c>
      <c r="N51" s="8">
        <f t="shared" si="0"/>
        <v>216727.61050525398</v>
      </c>
    </row>
    <row r="52" spans="1:14" x14ac:dyDescent="0.25">
      <c r="A52" s="13">
        <v>49</v>
      </c>
      <c r="B52" s="33" t="s">
        <v>61</v>
      </c>
      <c r="C52" s="30">
        <v>113388.06251320253</v>
      </c>
      <c r="D52" s="30">
        <v>44541</v>
      </c>
      <c r="E52" s="30">
        <v>1687</v>
      </c>
      <c r="F52" s="30">
        <v>4863</v>
      </c>
      <c r="G52" s="30">
        <v>2631.4946476952546</v>
      </c>
      <c r="H52" s="30">
        <v>774.71795064383195</v>
      </c>
      <c r="I52" s="30">
        <v>1652.4589453027288</v>
      </c>
      <c r="J52" s="30">
        <v>322</v>
      </c>
      <c r="K52" s="30">
        <v>100</v>
      </c>
      <c r="L52" s="30">
        <v>0</v>
      </c>
      <c r="M52" s="31">
        <v>0</v>
      </c>
      <c r="N52" s="8">
        <f t="shared" si="0"/>
        <v>169959.73405684435</v>
      </c>
    </row>
    <row r="53" spans="1:14" x14ac:dyDescent="0.25">
      <c r="A53" s="13">
        <v>50</v>
      </c>
      <c r="B53" s="33" t="s">
        <v>62</v>
      </c>
      <c r="C53" s="30">
        <v>286114.68639461102</v>
      </c>
      <c r="D53" s="30">
        <v>77567</v>
      </c>
      <c r="E53" s="30">
        <v>3588</v>
      </c>
      <c r="F53" s="30">
        <v>9713</v>
      </c>
      <c r="G53" s="30">
        <v>8277.5202204514499</v>
      </c>
      <c r="H53" s="30">
        <v>2314.1287018546641</v>
      </c>
      <c r="I53" s="30">
        <v>5764.8742415446814</v>
      </c>
      <c r="J53" s="30">
        <v>656</v>
      </c>
      <c r="K53" s="30">
        <v>391</v>
      </c>
      <c r="L53" s="30">
        <v>0</v>
      </c>
      <c r="M53" s="31">
        <v>0</v>
      </c>
      <c r="N53" s="8">
        <f t="shared" si="0"/>
        <v>394386.20955846185</v>
      </c>
    </row>
    <row r="54" spans="1:14" x14ac:dyDescent="0.25">
      <c r="A54" s="13">
        <v>51</v>
      </c>
      <c r="B54" s="33" t="s">
        <v>63</v>
      </c>
      <c r="C54" s="30">
        <v>363994.60703979386</v>
      </c>
      <c r="D54" s="30">
        <v>178814</v>
      </c>
      <c r="E54" s="30">
        <v>4456</v>
      </c>
      <c r="F54" s="30">
        <v>10995</v>
      </c>
      <c r="G54" s="30">
        <v>10348.382810327257</v>
      </c>
      <c r="H54" s="30">
        <v>3325.3082088985902</v>
      </c>
      <c r="I54" s="30">
        <v>8292.1432950833259</v>
      </c>
      <c r="J54" s="30">
        <v>722</v>
      </c>
      <c r="K54" s="30">
        <v>632</v>
      </c>
      <c r="L54" s="30">
        <v>72403</v>
      </c>
      <c r="M54" s="31">
        <v>0</v>
      </c>
      <c r="N54" s="8">
        <f t="shared" si="0"/>
        <v>653982.44135410304</v>
      </c>
    </row>
    <row r="55" spans="1:14" x14ac:dyDescent="0.25">
      <c r="A55" s="13">
        <v>52</v>
      </c>
      <c r="B55" s="33" t="s">
        <v>64</v>
      </c>
      <c r="C55" s="30">
        <v>470570.60641697701</v>
      </c>
      <c r="D55" s="30">
        <v>187562</v>
      </c>
      <c r="E55" s="30">
        <v>4376</v>
      </c>
      <c r="F55" s="30">
        <v>11897</v>
      </c>
      <c r="G55" s="30">
        <v>13394.952420689722</v>
      </c>
      <c r="H55" s="30">
        <v>3980.2413969795221</v>
      </c>
      <c r="I55" s="30">
        <v>9885.2502695804124</v>
      </c>
      <c r="J55" s="30">
        <v>919</v>
      </c>
      <c r="K55" s="30">
        <v>718</v>
      </c>
      <c r="L55" s="30">
        <v>0</v>
      </c>
      <c r="M55" s="31">
        <v>0</v>
      </c>
      <c r="N55" s="8">
        <f t="shared" si="0"/>
        <v>703303.0505042267</v>
      </c>
    </row>
    <row r="56" spans="1:14" x14ac:dyDescent="0.25">
      <c r="A56" s="13">
        <v>53</v>
      </c>
      <c r="B56" s="33" t="s">
        <v>65</v>
      </c>
      <c r="C56" s="30">
        <v>345040.32936476608</v>
      </c>
      <c r="D56" s="30">
        <v>186767</v>
      </c>
      <c r="E56" s="30">
        <v>5775</v>
      </c>
      <c r="F56" s="30">
        <v>17225</v>
      </c>
      <c r="G56" s="30">
        <v>2916.7296068755759</v>
      </c>
      <c r="H56" s="30">
        <v>2017.9700029263363</v>
      </c>
      <c r="I56" s="30">
        <v>2259.1976224311152</v>
      </c>
      <c r="J56" s="30">
        <v>1133</v>
      </c>
      <c r="K56" s="30">
        <v>172</v>
      </c>
      <c r="L56" s="30">
        <v>57107</v>
      </c>
      <c r="M56" s="31">
        <v>0</v>
      </c>
      <c r="N56" s="8">
        <f t="shared" si="0"/>
        <v>620413.2265969991</v>
      </c>
    </row>
    <row r="57" spans="1:14" x14ac:dyDescent="0.25">
      <c r="A57" s="13">
        <v>54</v>
      </c>
      <c r="B57" s="33" t="s">
        <v>66</v>
      </c>
      <c r="C57" s="30">
        <v>88790.775510253734</v>
      </c>
      <c r="D57" s="30">
        <v>45227</v>
      </c>
      <c r="E57" s="30">
        <v>1261</v>
      </c>
      <c r="F57" s="30">
        <v>3624</v>
      </c>
      <c r="G57" s="30">
        <v>904.48564054816654</v>
      </c>
      <c r="H57" s="30">
        <v>622.35852525251505</v>
      </c>
      <c r="I57" s="30">
        <v>923.5204812301306</v>
      </c>
      <c r="J57" s="30">
        <v>247</v>
      </c>
      <c r="K57" s="30">
        <v>85</v>
      </c>
      <c r="L57" s="30">
        <v>0</v>
      </c>
      <c r="M57" s="31">
        <v>0</v>
      </c>
      <c r="N57" s="8">
        <f t="shared" si="0"/>
        <v>141685.14015728456</v>
      </c>
    </row>
    <row r="58" spans="1:14" x14ac:dyDescent="0.25">
      <c r="A58" s="13">
        <v>55</v>
      </c>
      <c r="B58" s="33" t="s">
        <v>67</v>
      </c>
      <c r="C58" s="30">
        <v>268277.14093378733</v>
      </c>
      <c r="D58" s="30">
        <v>126085</v>
      </c>
      <c r="E58" s="30">
        <v>3309</v>
      </c>
      <c r="F58" s="30">
        <v>9040</v>
      </c>
      <c r="G58" s="30">
        <v>8364.0265814053892</v>
      </c>
      <c r="H58" s="30">
        <v>2159.160670907112</v>
      </c>
      <c r="I58" s="30">
        <v>5567.1378434033149</v>
      </c>
      <c r="J58" s="30">
        <v>585</v>
      </c>
      <c r="K58" s="30">
        <v>364</v>
      </c>
      <c r="L58" s="30">
        <v>0</v>
      </c>
      <c r="M58" s="31">
        <v>0</v>
      </c>
      <c r="N58" s="8">
        <f t="shared" si="0"/>
        <v>423750.46602950315</v>
      </c>
    </row>
    <row r="59" spans="1:14" x14ac:dyDescent="0.25">
      <c r="A59" s="13">
        <v>56</v>
      </c>
      <c r="B59" s="33" t="s">
        <v>68</v>
      </c>
      <c r="C59" s="30">
        <v>123365.414690019</v>
      </c>
      <c r="D59" s="30">
        <v>39322</v>
      </c>
      <c r="E59" s="30">
        <v>1776</v>
      </c>
      <c r="F59" s="30">
        <v>5025</v>
      </c>
      <c r="G59" s="30">
        <v>3208.8271353842351</v>
      </c>
      <c r="H59" s="30">
        <v>887.76318526915031</v>
      </c>
      <c r="I59" s="30">
        <v>2043.2751038584811</v>
      </c>
      <c r="J59" s="30">
        <v>335</v>
      </c>
      <c r="K59" s="30">
        <v>125</v>
      </c>
      <c r="L59" s="30">
        <v>0</v>
      </c>
      <c r="M59" s="31">
        <v>0</v>
      </c>
      <c r="N59" s="8">
        <f t="shared" si="0"/>
        <v>176088.28011453082</v>
      </c>
    </row>
    <row r="60" spans="1:14" x14ac:dyDescent="0.25">
      <c r="A60" s="13">
        <v>57</v>
      </c>
      <c r="B60" s="33" t="s">
        <v>69</v>
      </c>
      <c r="C60" s="30">
        <v>3415235.3366187895</v>
      </c>
      <c r="D60" s="30">
        <v>1371860</v>
      </c>
      <c r="E60" s="30">
        <v>35018</v>
      </c>
      <c r="F60" s="30">
        <v>91075</v>
      </c>
      <c r="G60" s="30">
        <v>85673.954167482312</v>
      </c>
      <c r="H60" s="30">
        <v>30391.803701945908</v>
      </c>
      <c r="I60" s="30">
        <v>71567.776477881576</v>
      </c>
      <c r="J60" s="30">
        <v>5649</v>
      </c>
      <c r="K60" s="30">
        <v>5788</v>
      </c>
      <c r="L60" s="30">
        <v>0</v>
      </c>
      <c r="M60" s="31">
        <v>58140</v>
      </c>
      <c r="N60" s="8">
        <f t="shared" si="0"/>
        <v>5170398.8709660992</v>
      </c>
    </row>
    <row r="61" spans="1:14" x14ac:dyDescent="0.25">
      <c r="A61" s="13">
        <v>58</v>
      </c>
      <c r="B61" s="33" t="s">
        <v>70</v>
      </c>
      <c r="C61" s="30">
        <v>1077877.9123136941</v>
      </c>
      <c r="D61" s="30">
        <v>98433</v>
      </c>
      <c r="E61" s="30">
        <v>12028</v>
      </c>
      <c r="F61" s="30">
        <v>25467</v>
      </c>
      <c r="G61" s="30">
        <v>27746.908579950985</v>
      </c>
      <c r="H61" s="30">
        <v>11361.305702000598</v>
      </c>
      <c r="I61" s="30">
        <v>27370.173981026845</v>
      </c>
      <c r="J61" s="30">
        <v>1670</v>
      </c>
      <c r="K61" s="30">
        <v>2425</v>
      </c>
      <c r="L61" s="30">
        <v>0</v>
      </c>
      <c r="M61" s="31">
        <v>0</v>
      </c>
      <c r="N61" s="8">
        <f t="shared" si="0"/>
        <v>1284379.3005766724</v>
      </c>
    </row>
    <row r="62" spans="1:14" x14ac:dyDescent="0.25">
      <c r="A62" s="13">
        <v>59</v>
      </c>
      <c r="B62" s="33" t="s">
        <v>71</v>
      </c>
      <c r="C62" s="30">
        <v>3371175.1362953843</v>
      </c>
      <c r="D62" s="30">
        <v>1343435</v>
      </c>
      <c r="E62" s="30">
        <v>37168</v>
      </c>
      <c r="F62" s="30">
        <v>91324</v>
      </c>
      <c r="G62" s="30">
        <v>112766.95388455346</v>
      </c>
      <c r="H62" s="30">
        <v>30851.7770685902</v>
      </c>
      <c r="I62" s="30">
        <v>82997.592037185459</v>
      </c>
      <c r="J62" s="30">
        <v>5640</v>
      </c>
      <c r="K62" s="30">
        <v>6028</v>
      </c>
      <c r="L62" s="30">
        <v>0</v>
      </c>
      <c r="M62" s="31">
        <v>0</v>
      </c>
      <c r="N62" s="8">
        <f t="shared" si="0"/>
        <v>5081386.4592857119</v>
      </c>
    </row>
    <row r="63" spans="1:14" x14ac:dyDescent="0.25">
      <c r="A63" s="13">
        <v>60</v>
      </c>
      <c r="B63" s="33" t="s">
        <v>72</v>
      </c>
      <c r="C63" s="30">
        <v>207930.882190459</v>
      </c>
      <c r="D63" s="30">
        <v>67517</v>
      </c>
      <c r="E63" s="30">
        <v>2687</v>
      </c>
      <c r="F63" s="30">
        <v>7768</v>
      </c>
      <c r="G63" s="30">
        <v>5510.2971087682108</v>
      </c>
      <c r="H63" s="30">
        <v>1509.7480212243554</v>
      </c>
      <c r="I63" s="30">
        <v>3564.1178655138406</v>
      </c>
      <c r="J63" s="30">
        <v>499</v>
      </c>
      <c r="K63" s="30">
        <v>223</v>
      </c>
      <c r="L63" s="30">
        <v>0</v>
      </c>
      <c r="M63" s="31">
        <v>0</v>
      </c>
      <c r="N63" s="8">
        <f t="shared" si="0"/>
        <v>297209.04518596537</v>
      </c>
    </row>
    <row r="64" spans="1:14" x14ac:dyDescent="0.25">
      <c r="A64" s="13">
        <v>61</v>
      </c>
      <c r="B64" s="33" t="s">
        <v>73</v>
      </c>
      <c r="C64" s="30">
        <v>287596.14644184679</v>
      </c>
      <c r="D64" s="30">
        <v>109852</v>
      </c>
      <c r="E64" s="30">
        <v>3655</v>
      </c>
      <c r="F64" s="30">
        <v>10342</v>
      </c>
      <c r="G64" s="30">
        <v>6356.5268432024286</v>
      </c>
      <c r="H64" s="30">
        <v>2184.5486392300973</v>
      </c>
      <c r="I64" s="30">
        <v>4744.6015223930253</v>
      </c>
      <c r="J64" s="30">
        <v>637</v>
      </c>
      <c r="K64" s="30">
        <v>343</v>
      </c>
      <c r="L64" s="30">
        <v>0</v>
      </c>
      <c r="M64" s="31">
        <v>0</v>
      </c>
      <c r="N64" s="8">
        <f t="shared" si="0"/>
        <v>425710.82344667229</v>
      </c>
    </row>
    <row r="65" spans="1:14" x14ac:dyDescent="0.25">
      <c r="A65" s="13">
        <v>62</v>
      </c>
      <c r="B65" s="33" t="s">
        <v>74</v>
      </c>
      <c r="C65" s="30">
        <v>94014.60923306513</v>
      </c>
      <c r="D65" s="30">
        <v>44008</v>
      </c>
      <c r="E65" s="30">
        <v>1370</v>
      </c>
      <c r="F65" s="30">
        <v>3880</v>
      </c>
      <c r="G65" s="30">
        <v>1121.1977156842222</v>
      </c>
      <c r="H65" s="30">
        <v>670.52695367339948</v>
      </c>
      <c r="I65" s="30">
        <v>1058.8952531503467</v>
      </c>
      <c r="J65" s="30">
        <v>261</v>
      </c>
      <c r="K65" s="30">
        <v>93</v>
      </c>
      <c r="L65" s="30">
        <v>8143</v>
      </c>
      <c r="M65" s="31">
        <v>0</v>
      </c>
      <c r="N65" s="8">
        <f t="shared" si="0"/>
        <v>154620.22915557309</v>
      </c>
    </row>
    <row r="66" spans="1:14" x14ac:dyDescent="0.25">
      <c r="A66" s="13">
        <v>63</v>
      </c>
      <c r="B66" s="33" t="s">
        <v>75</v>
      </c>
      <c r="C66" s="30">
        <v>241200.86393124046</v>
      </c>
      <c r="D66" s="30">
        <v>110783</v>
      </c>
      <c r="E66" s="30">
        <v>2747</v>
      </c>
      <c r="F66" s="30">
        <v>6230</v>
      </c>
      <c r="G66" s="30">
        <v>9704.6903222197179</v>
      </c>
      <c r="H66" s="30">
        <v>2392.1340553179743</v>
      </c>
      <c r="I66" s="30">
        <v>6892.7060424780775</v>
      </c>
      <c r="J66" s="30">
        <v>456</v>
      </c>
      <c r="K66" s="30">
        <v>488</v>
      </c>
      <c r="L66" s="30">
        <v>26824</v>
      </c>
      <c r="M66" s="31">
        <v>0</v>
      </c>
      <c r="N66" s="8">
        <f t="shared" si="0"/>
        <v>407718.39435125625</v>
      </c>
    </row>
    <row r="67" spans="1:14" x14ac:dyDescent="0.25">
      <c r="A67" s="13">
        <v>64</v>
      </c>
      <c r="B67" s="33" t="s">
        <v>76</v>
      </c>
      <c r="C67" s="30">
        <v>474000.42216488055</v>
      </c>
      <c r="D67" s="30">
        <v>103624</v>
      </c>
      <c r="E67" s="30">
        <v>5701</v>
      </c>
      <c r="F67" s="30">
        <v>14998</v>
      </c>
      <c r="G67" s="30">
        <v>18957.692333318548</v>
      </c>
      <c r="H67" s="30">
        <v>4016.0856030931118</v>
      </c>
      <c r="I67" s="30">
        <v>11854.503393150482</v>
      </c>
      <c r="J67" s="30">
        <v>1032</v>
      </c>
      <c r="K67" s="30">
        <v>715</v>
      </c>
      <c r="L67" s="30">
        <v>0</v>
      </c>
      <c r="M67" s="31">
        <v>0</v>
      </c>
      <c r="N67" s="8">
        <f t="shared" si="0"/>
        <v>634898.70349444274</v>
      </c>
    </row>
    <row r="68" spans="1:14" x14ac:dyDescent="0.25">
      <c r="A68" s="13">
        <v>65</v>
      </c>
      <c r="B68" s="33" t="s">
        <v>77</v>
      </c>
      <c r="C68" s="30">
        <v>143486.63468202553</v>
      </c>
      <c r="D68" s="30">
        <v>81436</v>
      </c>
      <c r="E68" s="30">
        <v>2070</v>
      </c>
      <c r="F68" s="30">
        <v>5977</v>
      </c>
      <c r="G68" s="30">
        <v>2384.3002558763428</v>
      </c>
      <c r="H68" s="30">
        <v>992.23300404658562</v>
      </c>
      <c r="I68" s="30">
        <v>1796.2441601437799</v>
      </c>
      <c r="J68" s="30">
        <v>394</v>
      </c>
      <c r="K68" s="30">
        <v>132</v>
      </c>
      <c r="L68" s="30">
        <v>0</v>
      </c>
      <c r="M68" s="31">
        <v>0</v>
      </c>
      <c r="N68" s="8">
        <f t="shared" si="0"/>
        <v>238668.41210209223</v>
      </c>
    </row>
    <row r="69" spans="1:14" x14ac:dyDescent="0.25">
      <c r="A69" s="13">
        <v>66</v>
      </c>
      <c r="B69" s="33" t="s">
        <v>78</v>
      </c>
      <c r="C69" s="30">
        <v>495224.87430537934</v>
      </c>
      <c r="D69" s="30">
        <v>274490</v>
      </c>
      <c r="E69" s="30">
        <v>5554</v>
      </c>
      <c r="F69" s="30">
        <v>15835</v>
      </c>
      <c r="G69" s="30">
        <v>11952.741949650241</v>
      </c>
      <c r="H69" s="30">
        <v>3802.0242879432253</v>
      </c>
      <c r="I69" s="30">
        <v>8565.9264560772081</v>
      </c>
      <c r="J69" s="30">
        <v>1134</v>
      </c>
      <c r="K69" s="30">
        <v>606</v>
      </c>
      <c r="L69" s="30">
        <v>0</v>
      </c>
      <c r="M69" s="31">
        <v>0</v>
      </c>
      <c r="N69" s="8">
        <f t="shared" ref="N69:N132" si="1">SUM(C69:M69)</f>
        <v>817164.56699905009</v>
      </c>
    </row>
    <row r="70" spans="1:14" x14ac:dyDescent="0.25">
      <c r="A70" s="13">
        <v>67</v>
      </c>
      <c r="B70" s="33" t="s">
        <v>79</v>
      </c>
      <c r="C70" s="30">
        <v>53782857.69701305</v>
      </c>
      <c r="D70" s="30">
        <v>18406610</v>
      </c>
      <c r="E70" s="30">
        <v>588849</v>
      </c>
      <c r="F70" s="30">
        <v>1310713</v>
      </c>
      <c r="G70" s="30">
        <v>616075.92600516463</v>
      </c>
      <c r="H70" s="30">
        <v>512749.27748712897</v>
      </c>
      <c r="I70" s="30">
        <v>982831.8035407397</v>
      </c>
      <c r="J70" s="30">
        <v>81674</v>
      </c>
      <c r="K70" s="30">
        <v>107942</v>
      </c>
      <c r="L70" s="30">
        <v>6998649</v>
      </c>
      <c r="M70" s="31">
        <v>0</v>
      </c>
      <c r="N70" s="8">
        <f t="shared" si="1"/>
        <v>83388951.704046085</v>
      </c>
    </row>
    <row r="71" spans="1:14" x14ac:dyDescent="0.25">
      <c r="A71" s="13">
        <v>68</v>
      </c>
      <c r="B71" s="33" t="s">
        <v>80</v>
      </c>
      <c r="C71" s="30">
        <v>1916618.4129557679</v>
      </c>
      <c r="D71" s="30">
        <v>749336</v>
      </c>
      <c r="E71" s="30">
        <v>20718</v>
      </c>
      <c r="F71" s="30">
        <v>44897</v>
      </c>
      <c r="G71" s="30">
        <v>53145.116316836167</v>
      </c>
      <c r="H71" s="30">
        <v>19800.977232712685</v>
      </c>
      <c r="I71" s="30">
        <v>48654.751356812303</v>
      </c>
      <c r="J71" s="30">
        <v>3086</v>
      </c>
      <c r="K71" s="30">
        <v>4183</v>
      </c>
      <c r="L71" s="30">
        <v>0</v>
      </c>
      <c r="M71" s="31">
        <v>0</v>
      </c>
      <c r="N71" s="8">
        <f t="shared" si="1"/>
        <v>2860439.2578621292</v>
      </c>
    </row>
    <row r="72" spans="1:14" x14ac:dyDescent="0.25">
      <c r="A72" s="13">
        <v>69</v>
      </c>
      <c r="B72" s="33" t="s">
        <v>81</v>
      </c>
      <c r="C72" s="30">
        <v>202356.45725239275</v>
      </c>
      <c r="D72" s="30">
        <v>71914</v>
      </c>
      <c r="E72" s="30">
        <v>2721</v>
      </c>
      <c r="F72" s="30">
        <v>7274</v>
      </c>
      <c r="G72" s="30">
        <v>6769.7474967363178</v>
      </c>
      <c r="H72" s="30">
        <v>1639.1570646259477</v>
      </c>
      <c r="I72" s="30">
        <v>4376.5082800166538</v>
      </c>
      <c r="J72" s="30">
        <v>480</v>
      </c>
      <c r="K72" s="30">
        <v>273</v>
      </c>
      <c r="L72" s="30">
        <v>6532</v>
      </c>
      <c r="M72" s="31">
        <v>0</v>
      </c>
      <c r="N72" s="8">
        <f t="shared" si="1"/>
        <v>304335.87009377166</v>
      </c>
    </row>
    <row r="73" spans="1:14" x14ac:dyDescent="0.25">
      <c r="A73" s="13">
        <v>70</v>
      </c>
      <c r="B73" s="33" t="s">
        <v>82</v>
      </c>
      <c r="C73" s="30">
        <v>405456.09417370131</v>
      </c>
      <c r="D73" s="30">
        <v>159379</v>
      </c>
      <c r="E73" s="30">
        <v>4819</v>
      </c>
      <c r="F73" s="30">
        <v>12105</v>
      </c>
      <c r="G73" s="30">
        <v>14240.64180206627</v>
      </c>
      <c r="H73" s="30">
        <v>3646.1344218844997</v>
      </c>
      <c r="I73" s="30">
        <v>9997.240852500925</v>
      </c>
      <c r="J73" s="30">
        <v>796</v>
      </c>
      <c r="K73" s="30">
        <v>687</v>
      </c>
      <c r="L73" s="30">
        <v>0</v>
      </c>
      <c r="M73" s="31">
        <v>0</v>
      </c>
      <c r="N73" s="8">
        <f t="shared" si="1"/>
        <v>611126.11125015293</v>
      </c>
    </row>
    <row r="74" spans="1:14" x14ac:dyDescent="0.25">
      <c r="A74" s="13">
        <v>71</v>
      </c>
      <c r="B74" s="33" t="s">
        <v>83</v>
      </c>
      <c r="C74" s="30">
        <v>349845.93298791337</v>
      </c>
      <c r="D74" s="30">
        <v>211138</v>
      </c>
      <c r="E74" s="30">
        <v>5151</v>
      </c>
      <c r="F74" s="30">
        <v>14848</v>
      </c>
      <c r="G74" s="30">
        <v>7170.699283689908</v>
      </c>
      <c r="H74" s="30">
        <v>2406.952382363962</v>
      </c>
      <c r="I74" s="30">
        <v>4833.0137331309652</v>
      </c>
      <c r="J74" s="30">
        <v>967</v>
      </c>
      <c r="K74" s="30">
        <v>315</v>
      </c>
      <c r="L74" s="30">
        <v>25809</v>
      </c>
      <c r="M74" s="31">
        <v>0</v>
      </c>
      <c r="N74" s="8">
        <f t="shared" si="1"/>
        <v>622484.59838709829</v>
      </c>
    </row>
    <row r="75" spans="1:14" x14ac:dyDescent="0.25">
      <c r="A75" s="13">
        <v>72</v>
      </c>
      <c r="B75" s="33" t="s">
        <v>84</v>
      </c>
      <c r="C75" s="30">
        <v>1821419.7124293472</v>
      </c>
      <c r="D75" s="30">
        <v>162707</v>
      </c>
      <c r="E75" s="30">
        <v>16172</v>
      </c>
      <c r="F75" s="30">
        <v>14044</v>
      </c>
      <c r="G75" s="30">
        <v>17858.425401491455</v>
      </c>
      <c r="H75" s="30">
        <v>25862.151884014354</v>
      </c>
      <c r="I75" s="30">
        <v>52662.611030726359</v>
      </c>
      <c r="J75" s="30">
        <v>799</v>
      </c>
      <c r="K75" s="30">
        <v>6509</v>
      </c>
      <c r="L75" s="30">
        <v>0</v>
      </c>
      <c r="M75" s="31">
        <v>0</v>
      </c>
      <c r="N75" s="8">
        <f t="shared" si="1"/>
        <v>2118033.900745579</v>
      </c>
    </row>
    <row r="76" spans="1:14" x14ac:dyDescent="0.25">
      <c r="A76" s="13">
        <v>73</v>
      </c>
      <c r="B76" s="33" t="s">
        <v>85</v>
      </c>
      <c r="C76" s="30">
        <v>2134891.5822643195</v>
      </c>
      <c r="D76" s="30">
        <v>890434</v>
      </c>
      <c r="E76" s="30">
        <v>23860</v>
      </c>
      <c r="F76" s="30">
        <v>57828</v>
      </c>
      <c r="G76" s="30">
        <v>77535.801345819345</v>
      </c>
      <c r="H76" s="30">
        <v>20016.163029084884</v>
      </c>
      <c r="I76" s="30">
        <v>55560.123247689458</v>
      </c>
      <c r="J76" s="30">
        <v>3965</v>
      </c>
      <c r="K76" s="30">
        <v>3931</v>
      </c>
      <c r="L76" s="30">
        <v>0</v>
      </c>
      <c r="M76" s="31">
        <v>0</v>
      </c>
      <c r="N76" s="8">
        <f t="shared" si="1"/>
        <v>3268021.6698869132</v>
      </c>
    </row>
    <row r="77" spans="1:14" x14ac:dyDescent="0.25">
      <c r="A77" s="13">
        <v>74</v>
      </c>
      <c r="B77" s="33" t="s">
        <v>86</v>
      </c>
      <c r="C77" s="30">
        <v>112123.85912427297</v>
      </c>
      <c r="D77" s="30">
        <v>60223</v>
      </c>
      <c r="E77" s="30">
        <v>1794</v>
      </c>
      <c r="F77" s="30">
        <v>5223</v>
      </c>
      <c r="G77" s="30">
        <v>1021.1844109874808</v>
      </c>
      <c r="H77" s="30">
        <v>719.88011767507078</v>
      </c>
      <c r="I77" s="30">
        <v>932.69397036194266</v>
      </c>
      <c r="J77" s="30">
        <v>343</v>
      </c>
      <c r="K77" s="30">
        <v>80</v>
      </c>
      <c r="L77" s="30">
        <v>2156</v>
      </c>
      <c r="M77" s="31">
        <v>0</v>
      </c>
      <c r="N77" s="8">
        <f t="shared" si="1"/>
        <v>184616.61762329744</v>
      </c>
    </row>
    <row r="78" spans="1:14" x14ac:dyDescent="0.25">
      <c r="A78" s="13">
        <v>75</v>
      </c>
      <c r="B78" s="33" t="s">
        <v>87</v>
      </c>
      <c r="C78" s="30">
        <v>374040.55579489318</v>
      </c>
      <c r="D78" s="30">
        <v>157472</v>
      </c>
      <c r="E78" s="30">
        <v>4043</v>
      </c>
      <c r="F78" s="30">
        <v>13233</v>
      </c>
      <c r="G78" s="30">
        <v>5971.4895904107543</v>
      </c>
      <c r="H78" s="30">
        <v>2372.4320044375536</v>
      </c>
      <c r="I78" s="30">
        <v>4181.8793096921581</v>
      </c>
      <c r="J78" s="30">
        <v>817</v>
      </c>
      <c r="K78" s="30">
        <v>290</v>
      </c>
      <c r="L78" s="30">
        <v>0</v>
      </c>
      <c r="M78" s="31">
        <v>0</v>
      </c>
      <c r="N78" s="8">
        <f t="shared" si="1"/>
        <v>562421.35669943364</v>
      </c>
    </row>
    <row r="79" spans="1:14" x14ac:dyDescent="0.25">
      <c r="A79" s="13">
        <v>76</v>
      </c>
      <c r="B79" s="33" t="s">
        <v>88</v>
      </c>
      <c r="C79" s="30">
        <v>251197.17896506825</v>
      </c>
      <c r="D79" s="30">
        <v>125570</v>
      </c>
      <c r="E79" s="30">
        <v>3081</v>
      </c>
      <c r="F79" s="30">
        <v>8208</v>
      </c>
      <c r="G79" s="30">
        <v>7615.1693367764256</v>
      </c>
      <c r="H79" s="30">
        <v>2089.9642636737499</v>
      </c>
      <c r="I79" s="30">
        <v>5311.0931937306841</v>
      </c>
      <c r="J79" s="30">
        <v>548</v>
      </c>
      <c r="K79" s="30">
        <v>365</v>
      </c>
      <c r="L79" s="30">
        <v>0</v>
      </c>
      <c r="M79" s="31">
        <v>0</v>
      </c>
      <c r="N79" s="8">
        <f t="shared" si="1"/>
        <v>403985.40575924912</v>
      </c>
    </row>
    <row r="80" spans="1:14" x14ac:dyDescent="0.25">
      <c r="A80" s="13">
        <v>77</v>
      </c>
      <c r="B80" s="33" t="s">
        <v>89</v>
      </c>
      <c r="C80" s="30">
        <v>301554.53244391538</v>
      </c>
      <c r="D80" s="30">
        <v>121194</v>
      </c>
      <c r="E80" s="30">
        <v>3375</v>
      </c>
      <c r="F80" s="30">
        <v>8098</v>
      </c>
      <c r="G80" s="30">
        <v>9811.2968319113079</v>
      </c>
      <c r="H80" s="30">
        <v>2859.4136931477365</v>
      </c>
      <c r="I80" s="30">
        <v>7509.7555145305605</v>
      </c>
      <c r="J80" s="30">
        <v>538</v>
      </c>
      <c r="K80" s="30">
        <v>567</v>
      </c>
      <c r="L80" s="30">
        <v>35583</v>
      </c>
      <c r="M80" s="31">
        <v>0</v>
      </c>
      <c r="N80" s="8">
        <f t="shared" si="1"/>
        <v>491089.99848350498</v>
      </c>
    </row>
    <row r="81" spans="1:14" x14ac:dyDescent="0.25">
      <c r="A81" s="13">
        <v>78</v>
      </c>
      <c r="B81" s="33" t="s">
        <v>90</v>
      </c>
      <c r="C81" s="30">
        <v>163333.95300249977</v>
      </c>
      <c r="D81" s="30">
        <v>59209</v>
      </c>
      <c r="E81" s="30">
        <v>1909</v>
      </c>
      <c r="F81" s="30">
        <v>5083</v>
      </c>
      <c r="G81" s="30">
        <v>2935.8905754776551</v>
      </c>
      <c r="H81" s="30">
        <v>1385.2059119199521</v>
      </c>
      <c r="I81" s="30">
        <v>2805.7540965754579</v>
      </c>
      <c r="J81" s="30">
        <v>299</v>
      </c>
      <c r="K81" s="30">
        <v>249</v>
      </c>
      <c r="L81" s="30">
        <v>7063</v>
      </c>
      <c r="M81" s="31">
        <v>0</v>
      </c>
      <c r="N81" s="8">
        <f t="shared" si="1"/>
        <v>244272.80358647282</v>
      </c>
    </row>
    <row r="82" spans="1:14" x14ac:dyDescent="0.25">
      <c r="A82" s="13">
        <v>79</v>
      </c>
      <c r="B82" s="33" t="s">
        <v>91</v>
      </c>
      <c r="C82" s="30">
        <v>9700257.5613243952</v>
      </c>
      <c r="D82" s="30">
        <v>2672659</v>
      </c>
      <c r="E82" s="30">
        <v>93207</v>
      </c>
      <c r="F82" s="30">
        <v>199501</v>
      </c>
      <c r="G82" s="30">
        <v>191215.90388537914</v>
      </c>
      <c r="H82" s="30">
        <v>100154.45970374388</v>
      </c>
      <c r="I82" s="30">
        <v>218454.15343540191</v>
      </c>
      <c r="J82" s="30">
        <v>15811</v>
      </c>
      <c r="K82" s="30">
        <v>21272</v>
      </c>
      <c r="L82" s="30">
        <v>6149580</v>
      </c>
      <c r="M82" s="31">
        <v>0</v>
      </c>
      <c r="N82" s="8">
        <f t="shared" si="1"/>
        <v>19362112.07834892</v>
      </c>
    </row>
    <row r="83" spans="1:14" x14ac:dyDescent="0.25">
      <c r="A83" s="13">
        <v>80</v>
      </c>
      <c r="B83" s="33" t="s">
        <v>92</v>
      </c>
      <c r="C83" s="30">
        <v>135679.30721423117</v>
      </c>
      <c r="D83" s="30">
        <v>78831</v>
      </c>
      <c r="E83" s="30">
        <v>1961</v>
      </c>
      <c r="F83" s="30">
        <v>5504</v>
      </c>
      <c r="G83" s="30">
        <v>3530.3079686320507</v>
      </c>
      <c r="H83" s="30">
        <v>988.65563318485897</v>
      </c>
      <c r="I83" s="30">
        <v>2280.2192597763269</v>
      </c>
      <c r="J83" s="30">
        <v>366</v>
      </c>
      <c r="K83" s="30">
        <v>142</v>
      </c>
      <c r="L83" s="30">
        <v>12629</v>
      </c>
      <c r="M83" s="31">
        <v>0</v>
      </c>
      <c r="N83" s="8">
        <f t="shared" si="1"/>
        <v>241911.4900758244</v>
      </c>
    </row>
    <row r="84" spans="1:14" x14ac:dyDescent="0.25">
      <c r="A84" s="13">
        <v>81</v>
      </c>
      <c r="B84" s="33" t="s">
        <v>93</v>
      </c>
      <c r="C84" s="30">
        <v>148884.66289281746</v>
      </c>
      <c r="D84" s="30">
        <v>52917</v>
      </c>
      <c r="E84" s="30">
        <v>2031</v>
      </c>
      <c r="F84" s="30">
        <v>5723</v>
      </c>
      <c r="G84" s="30">
        <v>4151.83409980752</v>
      </c>
      <c r="H84" s="30">
        <v>1104.125359918422</v>
      </c>
      <c r="I84" s="30">
        <v>2663.8933493956265</v>
      </c>
      <c r="J84" s="30">
        <v>379</v>
      </c>
      <c r="K84" s="30">
        <v>165</v>
      </c>
      <c r="L84" s="30">
        <v>0</v>
      </c>
      <c r="M84" s="31">
        <v>0</v>
      </c>
      <c r="N84" s="8">
        <f t="shared" si="1"/>
        <v>218019.51570193903</v>
      </c>
    </row>
    <row r="85" spans="1:14" x14ac:dyDescent="0.25">
      <c r="A85" s="13">
        <v>82</v>
      </c>
      <c r="B85" s="33" t="s">
        <v>94</v>
      </c>
      <c r="C85" s="30">
        <v>277014.46358078625</v>
      </c>
      <c r="D85" s="30">
        <v>90982</v>
      </c>
      <c r="E85" s="30">
        <v>3608</v>
      </c>
      <c r="F85" s="30">
        <v>9653</v>
      </c>
      <c r="G85" s="30">
        <v>9262.1751743294571</v>
      </c>
      <c r="H85" s="30">
        <v>2260.127502564012</v>
      </c>
      <c r="I85" s="30">
        <v>6037.1740561714114</v>
      </c>
      <c r="J85" s="30">
        <v>637</v>
      </c>
      <c r="K85" s="30">
        <v>382</v>
      </c>
      <c r="L85" s="30">
        <v>11629</v>
      </c>
      <c r="M85" s="31">
        <v>0</v>
      </c>
      <c r="N85" s="8">
        <f t="shared" si="1"/>
        <v>411464.94031385111</v>
      </c>
    </row>
    <row r="86" spans="1:14" x14ac:dyDescent="0.25">
      <c r="A86" s="13">
        <v>83</v>
      </c>
      <c r="B86" s="33" t="s">
        <v>95</v>
      </c>
      <c r="C86" s="30">
        <v>567545.95275057154</v>
      </c>
      <c r="D86" s="30">
        <v>160350</v>
      </c>
      <c r="E86" s="30">
        <v>5793</v>
      </c>
      <c r="F86" s="30">
        <v>11678</v>
      </c>
      <c r="G86" s="30">
        <v>25795.37120944904</v>
      </c>
      <c r="H86" s="30">
        <v>6169.7000597816195</v>
      </c>
      <c r="I86" s="30">
        <v>18698.371462111645</v>
      </c>
      <c r="J86" s="30">
        <v>744</v>
      </c>
      <c r="K86" s="30">
        <v>1353</v>
      </c>
      <c r="L86" s="30">
        <v>65534</v>
      </c>
      <c r="M86" s="31">
        <v>0</v>
      </c>
      <c r="N86" s="8">
        <f t="shared" si="1"/>
        <v>863661.39548191382</v>
      </c>
    </row>
    <row r="87" spans="1:14" x14ac:dyDescent="0.25">
      <c r="A87" s="13">
        <v>84</v>
      </c>
      <c r="B87" s="33" t="s">
        <v>96</v>
      </c>
      <c r="C87" s="30">
        <v>364335.73713885929</v>
      </c>
      <c r="D87" s="30">
        <v>136401</v>
      </c>
      <c r="E87" s="30">
        <v>3716</v>
      </c>
      <c r="F87" s="30">
        <v>8290</v>
      </c>
      <c r="G87" s="30">
        <v>9448.8169649637348</v>
      </c>
      <c r="H87" s="30">
        <v>3693.4280686195798</v>
      </c>
      <c r="I87" s="30">
        <v>8833.0458867357484</v>
      </c>
      <c r="J87" s="30">
        <v>531</v>
      </c>
      <c r="K87" s="30">
        <v>776</v>
      </c>
      <c r="L87" s="30">
        <v>113057</v>
      </c>
      <c r="M87" s="31">
        <v>0</v>
      </c>
      <c r="N87" s="8">
        <f t="shared" si="1"/>
        <v>649082.02805917838</v>
      </c>
    </row>
    <row r="88" spans="1:14" x14ac:dyDescent="0.25">
      <c r="A88" s="13">
        <v>85</v>
      </c>
      <c r="B88" s="33" t="s">
        <v>97</v>
      </c>
      <c r="C88" s="30">
        <v>1249369.1863058633</v>
      </c>
      <c r="D88" s="30">
        <v>605619</v>
      </c>
      <c r="E88" s="30">
        <v>14167</v>
      </c>
      <c r="F88" s="30">
        <v>33677</v>
      </c>
      <c r="G88" s="30">
        <v>57070.680378459925</v>
      </c>
      <c r="H88" s="30">
        <v>11935.929623193713</v>
      </c>
      <c r="I88" s="30">
        <v>37761.282381927791</v>
      </c>
      <c r="J88" s="30">
        <v>2245</v>
      </c>
      <c r="K88" s="30">
        <v>2375</v>
      </c>
      <c r="L88" s="30">
        <v>0</v>
      </c>
      <c r="M88" s="31">
        <v>0</v>
      </c>
      <c r="N88" s="8">
        <f t="shared" si="1"/>
        <v>2014220.0786894448</v>
      </c>
    </row>
    <row r="89" spans="1:14" x14ac:dyDescent="0.25">
      <c r="A89" s="13">
        <v>86</v>
      </c>
      <c r="B89" s="33" t="s">
        <v>98</v>
      </c>
      <c r="C89" s="30">
        <v>148511.92324070988</v>
      </c>
      <c r="D89" s="30">
        <v>58367</v>
      </c>
      <c r="E89" s="30">
        <v>1878</v>
      </c>
      <c r="F89" s="30">
        <v>4582</v>
      </c>
      <c r="G89" s="30">
        <v>2297.4688853447337</v>
      </c>
      <c r="H89" s="30">
        <v>1365.9263611704237</v>
      </c>
      <c r="I89" s="30">
        <v>2667.915564891262</v>
      </c>
      <c r="J89" s="30">
        <v>314</v>
      </c>
      <c r="K89" s="30">
        <v>260</v>
      </c>
      <c r="L89" s="30">
        <v>37939</v>
      </c>
      <c r="M89" s="31">
        <v>0</v>
      </c>
      <c r="N89" s="8">
        <f t="shared" si="1"/>
        <v>258183.23405211631</v>
      </c>
    </row>
    <row r="90" spans="1:14" x14ac:dyDescent="0.25">
      <c r="A90" s="13">
        <v>87</v>
      </c>
      <c r="B90" s="33" t="s">
        <v>99</v>
      </c>
      <c r="C90" s="30">
        <v>282488.08060734585</v>
      </c>
      <c r="D90" s="30">
        <v>169221</v>
      </c>
      <c r="E90" s="30">
        <v>3243</v>
      </c>
      <c r="F90" s="30">
        <v>7726</v>
      </c>
      <c r="G90" s="30">
        <v>12272.091998614935</v>
      </c>
      <c r="H90" s="30">
        <v>2692.6352467151</v>
      </c>
      <c r="I90" s="30">
        <v>8197.4303600605745</v>
      </c>
      <c r="J90" s="30">
        <v>508</v>
      </c>
      <c r="K90" s="30">
        <v>534</v>
      </c>
      <c r="L90" s="30">
        <v>0</v>
      </c>
      <c r="M90" s="31">
        <v>0</v>
      </c>
      <c r="N90" s="8">
        <f t="shared" si="1"/>
        <v>486882.2382127365</v>
      </c>
    </row>
    <row r="91" spans="1:14" x14ac:dyDescent="0.25">
      <c r="A91" s="13">
        <v>88</v>
      </c>
      <c r="B91" s="33" t="s">
        <v>100</v>
      </c>
      <c r="C91" s="30">
        <v>227998.75599346476</v>
      </c>
      <c r="D91" s="30">
        <v>99882</v>
      </c>
      <c r="E91" s="30">
        <v>3167</v>
      </c>
      <c r="F91" s="30">
        <v>8759</v>
      </c>
      <c r="G91" s="30">
        <v>6377.7290203269495</v>
      </c>
      <c r="H91" s="30">
        <v>1731.5000291404963</v>
      </c>
      <c r="I91" s="30">
        <v>4185.8445520579298</v>
      </c>
      <c r="J91" s="30">
        <v>583</v>
      </c>
      <c r="K91" s="30">
        <v>266</v>
      </c>
      <c r="L91" s="30">
        <v>11300</v>
      </c>
      <c r="M91" s="31">
        <v>0</v>
      </c>
      <c r="N91" s="8">
        <f t="shared" si="1"/>
        <v>364250.82959499006</v>
      </c>
    </row>
    <row r="92" spans="1:14" x14ac:dyDescent="0.25">
      <c r="A92" s="13">
        <v>89</v>
      </c>
      <c r="B92" s="33" t="s">
        <v>101</v>
      </c>
      <c r="C92" s="30">
        <v>159919.43142246874</v>
      </c>
      <c r="D92" s="30">
        <v>38414</v>
      </c>
      <c r="E92" s="30">
        <v>2149</v>
      </c>
      <c r="F92" s="30">
        <v>5912</v>
      </c>
      <c r="G92" s="30">
        <v>5165.6055601272292</v>
      </c>
      <c r="H92" s="30">
        <v>1239.6214243986403</v>
      </c>
      <c r="I92" s="30">
        <v>3238.7073369330433</v>
      </c>
      <c r="J92" s="30">
        <v>389</v>
      </c>
      <c r="K92" s="30">
        <v>197</v>
      </c>
      <c r="L92" s="30">
        <v>0</v>
      </c>
      <c r="M92" s="31">
        <v>0</v>
      </c>
      <c r="N92" s="8">
        <f t="shared" si="1"/>
        <v>216624.36574392766</v>
      </c>
    </row>
    <row r="93" spans="1:14" x14ac:dyDescent="0.25">
      <c r="A93" s="13">
        <v>90</v>
      </c>
      <c r="B93" s="33" t="s">
        <v>102</v>
      </c>
      <c r="C93" s="30">
        <v>395139.51788948575</v>
      </c>
      <c r="D93" s="30">
        <v>131411</v>
      </c>
      <c r="E93" s="30">
        <v>4594</v>
      </c>
      <c r="F93" s="30">
        <v>12316</v>
      </c>
      <c r="G93" s="30">
        <v>13790.178141070201</v>
      </c>
      <c r="H93" s="30">
        <v>3307.922262430211</v>
      </c>
      <c r="I93" s="30">
        <v>9136.2373787627821</v>
      </c>
      <c r="J93" s="30">
        <v>797</v>
      </c>
      <c r="K93" s="30">
        <v>586</v>
      </c>
      <c r="L93" s="30">
        <v>0</v>
      </c>
      <c r="M93" s="31">
        <v>0</v>
      </c>
      <c r="N93" s="8">
        <f t="shared" si="1"/>
        <v>571077.85567174887</v>
      </c>
    </row>
    <row r="94" spans="1:14" x14ac:dyDescent="0.25">
      <c r="A94" s="13">
        <v>91</v>
      </c>
      <c r="B94" s="33" t="s">
        <v>103</v>
      </c>
      <c r="C94" s="30">
        <v>463115.04988108622</v>
      </c>
      <c r="D94" s="30">
        <v>257314</v>
      </c>
      <c r="E94" s="30">
        <v>5242</v>
      </c>
      <c r="F94" s="30">
        <v>10498</v>
      </c>
      <c r="G94" s="30">
        <v>14319.043270564162</v>
      </c>
      <c r="H94" s="30">
        <v>5042.9786031008734</v>
      </c>
      <c r="I94" s="30">
        <v>12782.107586564791</v>
      </c>
      <c r="J94" s="30">
        <v>839</v>
      </c>
      <c r="K94" s="30">
        <v>1094</v>
      </c>
      <c r="L94" s="30">
        <v>110965</v>
      </c>
      <c r="M94" s="31">
        <v>0</v>
      </c>
      <c r="N94" s="8">
        <f t="shared" si="1"/>
        <v>881211.17934131611</v>
      </c>
    </row>
    <row r="95" spans="1:14" x14ac:dyDescent="0.25">
      <c r="A95" s="13">
        <v>92</v>
      </c>
      <c r="B95" s="33" t="s">
        <v>104</v>
      </c>
      <c r="C95" s="30">
        <v>159918.54379013585</v>
      </c>
      <c r="D95" s="30">
        <v>69102</v>
      </c>
      <c r="E95" s="30">
        <v>2150</v>
      </c>
      <c r="F95" s="30">
        <v>5807</v>
      </c>
      <c r="G95" s="30">
        <v>3976.3007862236545</v>
      </c>
      <c r="H95" s="30">
        <v>1270.2343741465093</v>
      </c>
      <c r="I95" s="30">
        <v>2887.2559597959516</v>
      </c>
      <c r="J95" s="30">
        <v>402</v>
      </c>
      <c r="K95" s="30">
        <v>207</v>
      </c>
      <c r="L95" s="30">
        <v>0</v>
      </c>
      <c r="M95" s="31">
        <v>0</v>
      </c>
      <c r="N95" s="8">
        <f t="shared" si="1"/>
        <v>245720.33491030196</v>
      </c>
    </row>
    <row r="96" spans="1:14" x14ac:dyDescent="0.25">
      <c r="A96" s="13">
        <v>93</v>
      </c>
      <c r="B96" s="33" t="s">
        <v>105</v>
      </c>
      <c r="C96" s="30">
        <v>75861.824840699235</v>
      </c>
      <c r="D96" s="30">
        <v>32452</v>
      </c>
      <c r="E96" s="30">
        <v>1118</v>
      </c>
      <c r="F96" s="30">
        <v>3339</v>
      </c>
      <c r="G96" s="30">
        <v>1161.3897650163447</v>
      </c>
      <c r="H96" s="30">
        <v>480.873095751812</v>
      </c>
      <c r="I96" s="30">
        <v>795.897340133233</v>
      </c>
      <c r="J96" s="30">
        <v>224</v>
      </c>
      <c r="K96" s="30">
        <v>54</v>
      </c>
      <c r="L96" s="30">
        <v>2590</v>
      </c>
      <c r="M96" s="31">
        <v>0</v>
      </c>
      <c r="N96" s="8">
        <f t="shared" si="1"/>
        <v>118076.98504160062</v>
      </c>
    </row>
    <row r="97" spans="1:14" x14ac:dyDescent="0.25">
      <c r="A97" s="13">
        <v>94</v>
      </c>
      <c r="B97" s="33" t="s">
        <v>106</v>
      </c>
      <c r="C97" s="30">
        <v>155292.6366361985</v>
      </c>
      <c r="D97" s="30">
        <v>47025</v>
      </c>
      <c r="E97" s="30">
        <v>2144</v>
      </c>
      <c r="F97" s="30">
        <v>6139</v>
      </c>
      <c r="G97" s="30">
        <v>4129.1608234251862</v>
      </c>
      <c r="H97" s="30">
        <v>1112.1115342122116</v>
      </c>
      <c r="I97" s="30">
        <v>2596.4823243825258</v>
      </c>
      <c r="J97" s="30">
        <v>408</v>
      </c>
      <c r="K97" s="30">
        <v>158</v>
      </c>
      <c r="L97" s="30">
        <v>0</v>
      </c>
      <c r="M97" s="31">
        <v>0</v>
      </c>
      <c r="N97" s="8">
        <f t="shared" si="1"/>
        <v>219004.39131821843</v>
      </c>
    </row>
    <row r="98" spans="1:14" x14ac:dyDescent="0.25">
      <c r="A98" s="13">
        <v>95</v>
      </c>
      <c r="B98" s="33" t="s">
        <v>107</v>
      </c>
      <c r="C98" s="30">
        <v>300366.10954396421</v>
      </c>
      <c r="D98" s="30">
        <v>129641</v>
      </c>
      <c r="E98" s="30">
        <v>3900</v>
      </c>
      <c r="F98" s="30">
        <v>10406</v>
      </c>
      <c r="G98" s="30">
        <v>10044.281999893637</v>
      </c>
      <c r="H98" s="30">
        <v>2462.253663502288</v>
      </c>
      <c r="I98" s="30">
        <v>6615.0434936767233</v>
      </c>
      <c r="J98" s="30">
        <v>685</v>
      </c>
      <c r="K98" s="30">
        <v>419</v>
      </c>
      <c r="L98" s="30">
        <v>27207</v>
      </c>
      <c r="M98" s="31">
        <v>0</v>
      </c>
      <c r="N98" s="8">
        <f t="shared" si="1"/>
        <v>491745.68870103685</v>
      </c>
    </row>
    <row r="99" spans="1:14" x14ac:dyDescent="0.25">
      <c r="A99" s="13">
        <v>96</v>
      </c>
      <c r="B99" s="33" t="s">
        <v>108</v>
      </c>
      <c r="C99" s="30">
        <v>112586.62681255725</v>
      </c>
      <c r="D99" s="30">
        <v>38826</v>
      </c>
      <c r="E99" s="30">
        <v>1304</v>
      </c>
      <c r="F99" s="30">
        <v>3687</v>
      </c>
      <c r="G99" s="30">
        <v>1702.8599041381174</v>
      </c>
      <c r="H99" s="30">
        <v>885.77979049185524</v>
      </c>
      <c r="I99" s="30">
        <v>1652.9493605952646</v>
      </c>
      <c r="J99" s="30">
        <v>213</v>
      </c>
      <c r="K99" s="30">
        <v>148</v>
      </c>
      <c r="L99" s="30">
        <v>1142</v>
      </c>
      <c r="M99" s="31">
        <v>0</v>
      </c>
      <c r="N99" s="8">
        <f t="shared" si="1"/>
        <v>162148.21586778248</v>
      </c>
    </row>
    <row r="100" spans="1:14" x14ac:dyDescent="0.25">
      <c r="A100" s="13">
        <v>97</v>
      </c>
      <c r="B100" s="33" t="s">
        <v>109</v>
      </c>
      <c r="C100" s="30">
        <v>146321.21227990295</v>
      </c>
      <c r="D100" s="30">
        <v>63575</v>
      </c>
      <c r="E100" s="30">
        <v>1984</v>
      </c>
      <c r="F100" s="30">
        <v>5442</v>
      </c>
      <c r="G100" s="30">
        <v>3949.3794813208187</v>
      </c>
      <c r="H100" s="30">
        <v>1136.0092644581982</v>
      </c>
      <c r="I100" s="30">
        <v>2691.9807485380325</v>
      </c>
      <c r="J100" s="30">
        <v>363</v>
      </c>
      <c r="K100" s="30">
        <v>180</v>
      </c>
      <c r="L100" s="30">
        <v>5854</v>
      </c>
      <c r="M100" s="31">
        <v>0</v>
      </c>
      <c r="N100" s="8">
        <f t="shared" si="1"/>
        <v>231496.58177422002</v>
      </c>
    </row>
    <row r="101" spans="1:14" x14ac:dyDescent="0.25">
      <c r="A101" s="13">
        <v>98</v>
      </c>
      <c r="B101" s="33" t="s">
        <v>110</v>
      </c>
      <c r="C101" s="30">
        <v>284846.003843593</v>
      </c>
      <c r="D101" s="30">
        <v>52579</v>
      </c>
      <c r="E101" s="30">
        <v>3791</v>
      </c>
      <c r="F101" s="30">
        <v>10343</v>
      </c>
      <c r="G101" s="30">
        <v>9366.8891643729494</v>
      </c>
      <c r="H101" s="30">
        <v>2237.4880842845237</v>
      </c>
      <c r="I101" s="30">
        <v>5941.5122429041885</v>
      </c>
      <c r="J101" s="30">
        <v>704</v>
      </c>
      <c r="K101" s="30">
        <v>361</v>
      </c>
      <c r="L101" s="30">
        <v>0</v>
      </c>
      <c r="M101" s="31">
        <v>0</v>
      </c>
      <c r="N101" s="8">
        <f t="shared" si="1"/>
        <v>370169.89333515463</v>
      </c>
    </row>
    <row r="102" spans="1:14" x14ac:dyDescent="0.25">
      <c r="A102" s="13">
        <v>99</v>
      </c>
      <c r="B102" s="33" t="s">
        <v>111</v>
      </c>
      <c r="C102" s="30">
        <v>112898.53774809869</v>
      </c>
      <c r="D102" s="30">
        <v>59626</v>
      </c>
      <c r="E102" s="30">
        <v>1934</v>
      </c>
      <c r="F102" s="30">
        <v>5905</v>
      </c>
      <c r="G102" s="30">
        <v>837.77135500070153</v>
      </c>
      <c r="H102" s="30">
        <v>602.66241574501032</v>
      </c>
      <c r="I102" s="30">
        <v>555.34406993814684</v>
      </c>
      <c r="J102" s="30">
        <v>391</v>
      </c>
      <c r="K102" s="30">
        <v>35</v>
      </c>
      <c r="L102" s="30">
        <v>0</v>
      </c>
      <c r="M102" s="31">
        <v>0</v>
      </c>
      <c r="N102" s="8">
        <f t="shared" si="1"/>
        <v>182785.31558878254</v>
      </c>
    </row>
    <row r="103" spans="1:14" x14ac:dyDescent="0.25">
      <c r="A103" s="13">
        <v>100</v>
      </c>
      <c r="B103" s="33" t="s">
        <v>112</v>
      </c>
      <c r="C103" s="30">
        <v>98536.697960932375</v>
      </c>
      <c r="D103" s="30">
        <v>49830</v>
      </c>
      <c r="E103" s="30">
        <v>1663</v>
      </c>
      <c r="F103" s="30">
        <v>5061</v>
      </c>
      <c r="G103" s="30">
        <v>868.98060923969774</v>
      </c>
      <c r="H103" s="30">
        <v>539.36194405946628</v>
      </c>
      <c r="I103" s="30">
        <v>569.64313133689575</v>
      </c>
      <c r="J103" s="30">
        <v>333</v>
      </c>
      <c r="K103" s="30">
        <v>36</v>
      </c>
      <c r="L103" s="30">
        <v>8590</v>
      </c>
      <c r="M103" s="31">
        <v>0</v>
      </c>
      <c r="N103" s="8">
        <f t="shared" si="1"/>
        <v>166027.68364556844</v>
      </c>
    </row>
    <row r="104" spans="1:14" x14ac:dyDescent="0.25">
      <c r="A104" s="13">
        <v>101</v>
      </c>
      <c r="B104" s="33" t="s">
        <v>113</v>
      </c>
      <c r="C104" s="30">
        <v>115785.02710257174</v>
      </c>
      <c r="D104" s="30">
        <v>59700</v>
      </c>
      <c r="E104" s="30">
        <v>1853</v>
      </c>
      <c r="F104" s="30">
        <v>5511</v>
      </c>
      <c r="G104" s="30">
        <v>1650.8998805075964</v>
      </c>
      <c r="H104" s="30">
        <v>704.81737811029484</v>
      </c>
      <c r="I104" s="30">
        <v>1088.8103594114543</v>
      </c>
      <c r="J104" s="30">
        <v>361</v>
      </c>
      <c r="K104" s="30">
        <v>69</v>
      </c>
      <c r="L104" s="30">
        <v>5011</v>
      </c>
      <c r="M104" s="31">
        <v>0</v>
      </c>
      <c r="N104" s="8">
        <f t="shared" si="1"/>
        <v>191734.55472060107</v>
      </c>
    </row>
    <row r="105" spans="1:14" x14ac:dyDescent="0.25">
      <c r="A105" s="13">
        <v>102</v>
      </c>
      <c r="B105" s="33" t="s">
        <v>114</v>
      </c>
      <c r="C105" s="30">
        <v>301756.12442843209</v>
      </c>
      <c r="D105" s="30">
        <v>161496</v>
      </c>
      <c r="E105" s="30">
        <v>3402</v>
      </c>
      <c r="F105" s="30">
        <v>7882</v>
      </c>
      <c r="G105" s="30">
        <v>11915.026652287042</v>
      </c>
      <c r="H105" s="30">
        <v>2950.3686766218598</v>
      </c>
      <c r="I105" s="30">
        <v>8492.6630157286472</v>
      </c>
      <c r="J105" s="30">
        <v>530</v>
      </c>
      <c r="K105" s="30">
        <v>598</v>
      </c>
      <c r="L105" s="30">
        <v>0</v>
      </c>
      <c r="M105" s="31">
        <v>0</v>
      </c>
      <c r="N105" s="8">
        <f t="shared" si="1"/>
        <v>499022.18277306965</v>
      </c>
    </row>
    <row r="106" spans="1:14" x14ac:dyDescent="0.25">
      <c r="A106" s="13">
        <v>103</v>
      </c>
      <c r="B106" s="33" t="s">
        <v>115</v>
      </c>
      <c r="C106" s="30">
        <v>627995.97598773974</v>
      </c>
      <c r="D106" s="30">
        <v>236604</v>
      </c>
      <c r="E106" s="30">
        <v>7439</v>
      </c>
      <c r="F106" s="30">
        <v>15249</v>
      </c>
      <c r="G106" s="30">
        <v>13398.911128028147</v>
      </c>
      <c r="H106" s="30">
        <v>6711.213331818135</v>
      </c>
      <c r="I106" s="30">
        <v>15001.545692453952</v>
      </c>
      <c r="J106" s="30">
        <v>1322</v>
      </c>
      <c r="K106" s="30">
        <v>1431</v>
      </c>
      <c r="L106" s="30">
        <v>0</v>
      </c>
      <c r="M106" s="31">
        <v>0</v>
      </c>
      <c r="N106" s="8">
        <f t="shared" si="1"/>
        <v>925152.64614004001</v>
      </c>
    </row>
    <row r="107" spans="1:14" x14ac:dyDescent="0.25">
      <c r="A107" s="13">
        <v>104</v>
      </c>
      <c r="B107" s="33" t="s">
        <v>116</v>
      </c>
      <c r="C107" s="30">
        <v>305470.15919531637</v>
      </c>
      <c r="D107" s="30">
        <v>124756</v>
      </c>
      <c r="E107" s="30">
        <v>3498</v>
      </c>
      <c r="F107" s="30">
        <v>9279</v>
      </c>
      <c r="G107" s="30">
        <v>6017.5263780498026</v>
      </c>
      <c r="H107" s="30">
        <v>2580.7169707019461</v>
      </c>
      <c r="I107" s="30">
        <v>5433.4471493595802</v>
      </c>
      <c r="J107" s="30">
        <v>671</v>
      </c>
      <c r="K107" s="30">
        <v>461</v>
      </c>
      <c r="L107" s="30">
        <v>21633</v>
      </c>
      <c r="M107" s="31">
        <v>0</v>
      </c>
      <c r="N107" s="8">
        <f t="shared" si="1"/>
        <v>479799.84969342768</v>
      </c>
    </row>
    <row r="108" spans="1:14" x14ac:dyDescent="0.25">
      <c r="A108" s="13">
        <v>105</v>
      </c>
      <c r="B108" s="33" t="s">
        <v>117</v>
      </c>
      <c r="C108" s="30">
        <v>406890.46004091977</v>
      </c>
      <c r="D108" s="30">
        <v>61279</v>
      </c>
      <c r="E108" s="30">
        <v>5020</v>
      </c>
      <c r="F108" s="30">
        <v>12875</v>
      </c>
      <c r="G108" s="30">
        <v>17150.647938054928</v>
      </c>
      <c r="H108" s="30">
        <v>3547.6744066249275</v>
      </c>
      <c r="I108" s="30">
        <v>10718.322497728299</v>
      </c>
      <c r="J108" s="30">
        <v>856</v>
      </c>
      <c r="K108" s="30">
        <v>647</v>
      </c>
      <c r="L108" s="30">
        <v>0</v>
      </c>
      <c r="M108" s="31">
        <v>0</v>
      </c>
      <c r="N108" s="8">
        <f t="shared" si="1"/>
        <v>518984.10488332791</v>
      </c>
    </row>
    <row r="109" spans="1:14" x14ac:dyDescent="0.25">
      <c r="A109" s="13">
        <v>106</v>
      </c>
      <c r="B109" s="33" t="s">
        <v>118</v>
      </c>
      <c r="C109" s="30">
        <v>94476.779609853722</v>
      </c>
      <c r="D109" s="30">
        <v>34852</v>
      </c>
      <c r="E109" s="30">
        <v>1251</v>
      </c>
      <c r="F109" s="30">
        <v>3176</v>
      </c>
      <c r="G109" s="30">
        <v>556.89177988151368</v>
      </c>
      <c r="H109" s="30">
        <v>823.72994485760387</v>
      </c>
      <c r="I109" s="30">
        <v>1252.9261186883589</v>
      </c>
      <c r="J109" s="30">
        <v>212</v>
      </c>
      <c r="K109" s="30">
        <v>148</v>
      </c>
      <c r="L109" s="30">
        <v>1851</v>
      </c>
      <c r="M109" s="31">
        <v>0</v>
      </c>
      <c r="N109" s="8">
        <f t="shared" si="1"/>
        <v>138600.32745328121</v>
      </c>
    </row>
    <row r="110" spans="1:14" x14ac:dyDescent="0.25">
      <c r="A110" s="13">
        <v>107</v>
      </c>
      <c r="B110" s="33" t="s">
        <v>119</v>
      </c>
      <c r="C110" s="30">
        <v>1260479.9098760912</v>
      </c>
      <c r="D110" s="30">
        <v>843362</v>
      </c>
      <c r="E110" s="30">
        <v>12152</v>
      </c>
      <c r="F110" s="30">
        <v>28112</v>
      </c>
      <c r="G110" s="30">
        <v>59455.122592167754</v>
      </c>
      <c r="H110" s="30">
        <v>12389.709247385312</v>
      </c>
      <c r="I110" s="30">
        <v>39096.539350812011</v>
      </c>
      <c r="J110" s="30">
        <v>1959</v>
      </c>
      <c r="K110" s="30">
        <v>2553</v>
      </c>
      <c r="L110" s="30">
        <v>0</v>
      </c>
      <c r="M110" s="31">
        <v>0</v>
      </c>
      <c r="N110" s="8">
        <f t="shared" si="1"/>
        <v>2259559.2810664563</v>
      </c>
    </row>
    <row r="111" spans="1:14" x14ac:dyDescent="0.25">
      <c r="A111" s="13">
        <v>108</v>
      </c>
      <c r="B111" s="33" t="s">
        <v>120</v>
      </c>
      <c r="C111" s="30">
        <v>324969.23109999025</v>
      </c>
      <c r="D111" s="30">
        <v>108693</v>
      </c>
      <c r="E111" s="30">
        <v>3943</v>
      </c>
      <c r="F111" s="30">
        <v>9825</v>
      </c>
      <c r="G111" s="30">
        <v>6526.7889898955018</v>
      </c>
      <c r="H111" s="30">
        <v>2940.142213004156</v>
      </c>
      <c r="I111" s="30">
        <v>6285.605585529911</v>
      </c>
      <c r="J111" s="30">
        <v>645</v>
      </c>
      <c r="K111" s="30">
        <v>555</v>
      </c>
      <c r="L111" s="30">
        <v>3330</v>
      </c>
      <c r="M111" s="31">
        <v>0</v>
      </c>
      <c r="N111" s="8">
        <f t="shared" si="1"/>
        <v>467712.76788841985</v>
      </c>
    </row>
    <row r="112" spans="1:14" x14ac:dyDescent="0.25">
      <c r="A112" s="13">
        <v>109</v>
      </c>
      <c r="B112" s="33" t="s">
        <v>121</v>
      </c>
      <c r="C112" s="30">
        <v>104307.04985341606</v>
      </c>
      <c r="D112" s="30">
        <v>49153</v>
      </c>
      <c r="E112" s="30">
        <v>1468</v>
      </c>
      <c r="F112" s="30">
        <v>4117</v>
      </c>
      <c r="G112" s="30">
        <v>2763.9094385685817</v>
      </c>
      <c r="H112" s="30">
        <v>769.04554833490715</v>
      </c>
      <c r="I112" s="30">
        <v>1787.083256891779</v>
      </c>
      <c r="J112" s="30">
        <v>273</v>
      </c>
      <c r="K112" s="30">
        <v>113</v>
      </c>
      <c r="L112" s="30">
        <v>0</v>
      </c>
      <c r="M112" s="31">
        <v>0</v>
      </c>
      <c r="N112" s="8">
        <f t="shared" si="1"/>
        <v>164751.08809721132</v>
      </c>
    </row>
    <row r="113" spans="1:14" x14ac:dyDescent="0.25">
      <c r="A113" s="13">
        <v>110</v>
      </c>
      <c r="B113" s="33" t="s">
        <v>122</v>
      </c>
      <c r="C113" s="30">
        <v>176459.19935382588</v>
      </c>
      <c r="D113" s="30">
        <v>52870</v>
      </c>
      <c r="E113" s="30">
        <v>2425</v>
      </c>
      <c r="F113" s="30">
        <v>6788</v>
      </c>
      <c r="G113" s="30">
        <v>3637.1205461011323</v>
      </c>
      <c r="H113" s="30">
        <v>1322.8133286321504</v>
      </c>
      <c r="I113" s="30">
        <v>2754.2712999694618</v>
      </c>
      <c r="J113" s="30">
        <v>435</v>
      </c>
      <c r="K113" s="30">
        <v>200</v>
      </c>
      <c r="L113" s="30">
        <v>0</v>
      </c>
      <c r="M113" s="31">
        <v>0</v>
      </c>
      <c r="N113" s="8">
        <f t="shared" si="1"/>
        <v>246891.40452852863</v>
      </c>
    </row>
    <row r="114" spans="1:14" x14ac:dyDescent="0.25">
      <c r="A114" s="13">
        <v>111</v>
      </c>
      <c r="B114" s="33" t="s">
        <v>123</v>
      </c>
      <c r="C114" s="30">
        <v>325373.09602878714</v>
      </c>
      <c r="D114" s="30">
        <v>84710</v>
      </c>
      <c r="E114" s="30">
        <v>3948</v>
      </c>
      <c r="F114" s="30">
        <v>11123</v>
      </c>
      <c r="G114" s="30">
        <v>10708.65805907617</v>
      </c>
      <c r="H114" s="30">
        <v>2525.3223135038602</v>
      </c>
      <c r="I114" s="30">
        <v>6802.911526851276</v>
      </c>
      <c r="J114" s="30">
        <v>690</v>
      </c>
      <c r="K114" s="30">
        <v>411</v>
      </c>
      <c r="L114" s="30">
        <v>0</v>
      </c>
      <c r="M114" s="31">
        <v>0</v>
      </c>
      <c r="N114" s="8">
        <f t="shared" si="1"/>
        <v>446291.9879282185</v>
      </c>
    </row>
    <row r="115" spans="1:14" x14ac:dyDescent="0.25">
      <c r="A115" s="13">
        <v>112</v>
      </c>
      <c r="B115" s="33" t="s">
        <v>124</v>
      </c>
      <c r="C115" s="30">
        <v>374046.66254547582</v>
      </c>
      <c r="D115" s="30">
        <v>221015</v>
      </c>
      <c r="E115" s="30">
        <v>5579</v>
      </c>
      <c r="F115" s="30">
        <v>16513</v>
      </c>
      <c r="G115" s="30">
        <v>5739.7215148824989</v>
      </c>
      <c r="H115" s="30">
        <v>2411.8050064594745</v>
      </c>
      <c r="I115" s="30">
        <v>4035.1408823909887</v>
      </c>
      <c r="J115" s="30">
        <v>1080</v>
      </c>
      <c r="K115" s="30">
        <v>279</v>
      </c>
      <c r="L115" s="30">
        <v>0</v>
      </c>
      <c r="M115" s="31">
        <v>0</v>
      </c>
      <c r="N115" s="8">
        <f t="shared" si="1"/>
        <v>630699.32994920888</v>
      </c>
    </row>
    <row r="116" spans="1:14" x14ac:dyDescent="0.25">
      <c r="A116" s="13">
        <v>113</v>
      </c>
      <c r="B116" s="33" t="s">
        <v>125</v>
      </c>
      <c r="C116" s="30">
        <v>261528.02086443829</v>
      </c>
      <c r="D116" s="30">
        <v>172350</v>
      </c>
      <c r="E116" s="30">
        <v>3230</v>
      </c>
      <c r="F116" s="30">
        <v>9048</v>
      </c>
      <c r="G116" s="30">
        <v>7078.040635023317</v>
      </c>
      <c r="H116" s="30">
        <v>2016.4689086463859</v>
      </c>
      <c r="I116" s="30">
        <v>4822.3746412629898</v>
      </c>
      <c r="J116" s="30">
        <v>634</v>
      </c>
      <c r="K116" s="30">
        <v>323</v>
      </c>
      <c r="L116" s="30">
        <v>21667</v>
      </c>
      <c r="M116" s="31">
        <v>0</v>
      </c>
      <c r="N116" s="8">
        <f t="shared" si="1"/>
        <v>482696.90504937095</v>
      </c>
    </row>
    <row r="117" spans="1:14" x14ac:dyDescent="0.25">
      <c r="A117" s="13">
        <v>114</v>
      </c>
      <c r="B117" s="33" t="s">
        <v>126</v>
      </c>
      <c r="C117" s="30">
        <v>108480.33344011646</v>
      </c>
      <c r="D117" s="30">
        <v>48309</v>
      </c>
      <c r="E117" s="30">
        <v>1573</v>
      </c>
      <c r="F117" s="30">
        <v>4268</v>
      </c>
      <c r="G117" s="30">
        <v>1506.0056873021306</v>
      </c>
      <c r="H117" s="30">
        <v>838.42358637260395</v>
      </c>
      <c r="I117" s="30">
        <v>1462.146175852361</v>
      </c>
      <c r="J117" s="30">
        <v>285</v>
      </c>
      <c r="K117" s="30">
        <v>130</v>
      </c>
      <c r="L117" s="30">
        <v>3552</v>
      </c>
      <c r="M117" s="31">
        <v>0</v>
      </c>
      <c r="N117" s="8">
        <f t="shared" si="1"/>
        <v>170403.90888964356</v>
      </c>
    </row>
    <row r="118" spans="1:14" x14ac:dyDescent="0.25">
      <c r="A118" s="13">
        <v>115</v>
      </c>
      <c r="B118" s="33" t="s">
        <v>127</v>
      </c>
      <c r="C118" s="30">
        <v>591475.15413772489</v>
      </c>
      <c r="D118" s="30">
        <v>270945</v>
      </c>
      <c r="E118" s="30">
        <v>6034</v>
      </c>
      <c r="F118" s="30">
        <v>12815</v>
      </c>
      <c r="G118" s="30">
        <v>23456.038306959075</v>
      </c>
      <c r="H118" s="30">
        <v>6187.337125371283</v>
      </c>
      <c r="I118" s="30">
        <v>17695.418623379224</v>
      </c>
      <c r="J118" s="30">
        <v>910</v>
      </c>
      <c r="K118" s="30">
        <v>1324</v>
      </c>
      <c r="L118" s="30">
        <v>48661</v>
      </c>
      <c r="M118" s="31">
        <v>0</v>
      </c>
      <c r="N118" s="8">
        <f t="shared" si="1"/>
        <v>979502.94819343451</v>
      </c>
    </row>
    <row r="119" spans="1:14" x14ac:dyDescent="0.25">
      <c r="A119" s="13">
        <v>116</v>
      </c>
      <c r="B119" s="33" t="s">
        <v>128</v>
      </c>
      <c r="C119" s="30">
        <v>277618.69839712803</v>
      </c>
      <c r="D119" s="30">
        <v>60383</v>
      </c>
      <c r="E119" s="30">
        <v>3654</v>
      </c>
      <c r="F119" s="30">
        <v>9804</v>
      </c>
      <c r="G119" s="30">
        <v>9062.914494928702</v>
      </c>
      <c r="H119" s="30">
        <v>2249.347165616839</v>
      </c>
      <c r="I119" s="30">
        <v>5971.6973757672495</v>
      </c>
      <c r="J119" s="30">
        <v>651</v>
      </c>
      <c r="K119" s="30">
        <v>377</v>
      </c>
      <c r="L119" s="30">
        <v>0</v>
      </c>
      <c r="M119" s="31">
        <v>0</v>
      </c>
      <c r="N119" s="8">
        <f t="shared" si="1"/>
        <v>369771.65743344079</v>
      </c>
    </row>
    <row r="120" spans="1:14" x14ac:dyDescent="0.25">
      <c r="A120" s="13">
        <v>117</v>
      </c>
      <c r="B120" s="33" t="s">
        <v>129</v>
      </c>
      <c r="C120" s="30">
        <v>186346.53195200936</v>
      </c>
      <c r="D120" s="30">
        <v>72587</v>
      </c>
      <c r="E120" s="30">
        <v>2566</v>
      </c>
      <c r="F120" s="30">
        <v>7147</v>
      </c>
      <c r="G120" s="30">
        <v>4884.0899037452155</v>
      </c>
      <c r="H120" s="30">
        <v>1405.0087789873251</v>
      </c>
      <c r="I120" s="30">
        <v>3286.205008175762</v>
      </c>
      <c r="J120" s="30">
        <v>471</v>
      </c>
      <c r="K120" s="30">
        <v>214</v>
      </c>
      <c r="L120" s="30">
        <v>10739</v>
      </c>
      <c r="M120" s="31">
        <v>0</v>
      </c>
      <c r="N120" s="8">
        <f t="shared" si="1"/>
        <v>289645.83564291766</v>
      </c>
    </row>
    <row r="121" spans="1:14" x14ac:dyDescent="0.25">
      <c r="A121" s="13">
        <v>118</v>
      </c>
      <c r="B121" s="33" t="s">
        <v>130</v>
      </c>
      <c r="C121" s="30">
        <v>489806.94585119252</v>
      </c>
      <c r="D121" s="30">
        <v>147482</v>
      </c>
      <c r="E121" s="30">
        <v>5573</v>
      </c>
      <c r="F121" s="30">
        <v>14783</v>
      </c>
      <c r="G121" s="30">
        <v>5300.4910008138422</v>
      </c>
      <c r="H121" s="30">
        <v>4152.4060045026299</v>
      </c>
      <c r="I121" s="30">
        <v>7204.9726787579357</v>
      </c>
      <c r="J121" s="30">
        <v>1033</v>
      </c>
      <c r="K121" s="30">
        <v>746</v>
      </c>
      <c r="L121" s="30">
        <v>27924</v>
      </c>
      <c r="M121" s="31">
        <v>0</v>
      </c>
      <c r="N121" s="8">
        <f t="shared" si="1"/>
        <v>704005.81553526712</v>
      </c>
    </row>
    <row r="122" spans="1:14" x14ac:dyDescent="0.25">
      <c r="A122" s="13">
        <v>119</v>
      </c>
      <c r="B122" s="33" t="s">
        <v>131</v>
      </c>
      <c r="C122" s="30">
        <v>92914.034836789171</v>
      </c>
      <c r="D122" s="30">
        <v>44889</v>
      </c>
      <c r="E122" s="30">
        <v>1514</v>
      </c>
      <c r="F122" s="30">
        <v>4412</v>
      </c>
      <c r="G122" s="30">
        <v>1636.2498199407155</v>
      </c>
      <c r="H122" s="30">
        <v>585.90035534182266</v>
      </c>
      <c r="I122" s="30">
        <v>1025.7899686797259</v>
      </c>
      <c r="J122" s="30">
        <v>301</v>
      </c>
      <c r="K122" s="30">
        <v>62</v>
      </c>
      <c r="L122" s="30">
        <v>0</v>
      </c>
      <c r="M122" s="31">
        <v>0</v>
      </c>
      <c r="N122" s="8">
        <f t="shared" si="1"/>
        <v>147339.97498075143</v>
      </c>
    </row>
    <row r="123" spans="1:14" x14ac:dyDescent="0.25">
      <c r="A123" s="13">
        <v>120</v>
      </c>
      <c r="B123" s="33" t="s">
        <v>132</v>
      </c>
      <c r="C123" s="30">
        <v>105755.95516349457</v>
      </c>
      <c r="D123" s="30">
        <v>53796</v>
      </c>
      <c r="E123" s="30">
        <v>1656</v>
      </c>
      <c r="F123" s="30">
        <v>4740</v>
      </c>
      <c r="G123" s="30">
        <v>1003.9525484209865</v>
      </c>
      <c r="H123" s="30">
        <v>715.06236518989544</v>
      </c>
      <c r="I123" s="30">
        <v>989.00270442354804</v>
      </c>
      <c r="J123" s="30">
        <v>313</v>
      </c>
      <c r="K123" s="30">
        <v>89</v>
      </c>
      <c r="L123" s="30">
        <v>18189</v>
      </c>
      <c r="M123" s="31">
        <v>0</v>
      </c>
      <c r="N123" s="8">
        <f t="shared" si="1"/>
        <v>187246.97278152901</v>
      </c>
    </row>
    <row r="124" spans="1:14" x14ac:dyDescent="0.25">
      <c r="A124" s="13">
        <v>121</v>
      </c>
      <c r="B124" s="33" t="s">
        <v>133</v>
      </c>
      <c r="C124" s="30">
        <v>98065.968446876359</v>
      </c>
      <c r="D124" s="30">
        <v>44758</v>
      </c>
      <c r="E124" s="30">
        <v>1554</v>
      </c>
      <c r="F124" s="30">
        <v>4634</v>
      </c>
      <c r="G124" s="30">
        <v>1333.5184843507529</v>
      </c>
      <c r="H124" s="30">
        <v>596.03168931289974</v>
      </c>
      <c r="I124" s="30">
        <v>890.55484071527803</v>
      </c>
      <c r="J124" s="30">
        <v>310</v>
      </c>
      <c r="K124" s="30">
        <v>58</v>
      </c>
      <c r="L124" s="30">
        <v>4097</v>
      </c>
      <c r="M124" s="31">
        <v>0</v>
      </c>
      <c r="N124" s="8">
        <f t="shared" si="1"/>
        <v>156297.07346125529</v>
      </c>
    </row>
    <row r="125" spans="1:14" x14ac:dyDescent="0.25">
      <c r="A125" s="13">
        <v>122</v>
      </c>
      <c r="B125" s="33" t="s">
        <v>134</v>
      </c>
      <c r="C125" s="30">
        <v>86753.575805934262</v>
      </c>
      <c r="D125" s="30">
        <v>51326</v>
      </c>
      <c r="E125" s="30">
        <v>1299</v>
      </c>
      <c r="F125" s="30">
        <v>3869</v>
      </c>
      <c r="G125" s="30">
        <v>1460.0400081171672</v>
      </c>
      <c r="H125" s="30">
        <v>546.03146939811336</v>
      </c>
      <c r="I125" s="30">
        <v>945.68130898593154</v>
      </c>
      <c r="J125" s="30">
        <v>265</v>
      </c>
      <c r="K125" s="30">
        <v>60</v>
      </c>
      <c r="L125" s="30">
        <v>5836</v>
      </c>
      <c r="M125" s="31">
        <v>0</v>
      </c>
      <c r="N125" s="8">
        <f t="shared" si="1"/>
        <v>152360.32859243546</v>
      </c>
    </row>
    <row r="126" spans="1:14" x14ac:dyDescent="0.25">
      <c r="A126" s="13">
        <v>123</v>
      </c>
      <c r="B126" s="33" t="s">
        <v>135</v>
      </c>
      <c r="C126" s="30">
        <v>190284.07145508347</v>
      </c>
      <c r="D126" s="30">
        <v>111235</v>
      </c>
      <c r="E126" s="30">
        <v>2477</v>
      </c>
      <c r="F126" s="30">
        <v>6753</v>
      </c>
      <c r="G126" s="30">
        <v>6293.6046036016742</v>
      </c>
      <c r="H126" s="30">
        <v>1506.5333077464536</v>
      </c>
      <c r="I126" s="30">
        <v>4007.277286556247</v>
      </c>
      <c r="J126" s="30">
        <v>461</v>
      </c>
      <c r="K126" s="30">
        <v>247</v>
      </c>
      <c r="L126" s="30">
        <v>0</v>
      </c>
      <c r="M126" s="31">
        <v>0</v>
      </c>
      <c r="N126" s="8">
        <f t="shared" si="1"/>
        <v>323264.48665298783</v>
      </c>
    </row>
    <row r="127" spans="1:14" x14ac:dyDescent="0.25">
      <c r="A127" s="13">
        <v>124</v>
      </c>
      <c r="B127" s="33" t="s">
        <v>136</v>
      </c>
      <c r="C127" s="30">
        <v>1245682.7834665868</v>
      </c>
      <c r="D127" s="30">
        <v>364493</v>
      </c>
      <c r="E127" s="30">
        <v>13140</v>
      </c>
      <c r="F127" s="30">
        <v>29617</v>
      </c>
      <c r="G127" s="30">
        <v>43182.411818291199</v>
      </c>
      <c r="H127" s="30">
        <v>12468.557607412848</v>
      </c>
      <c r="I127" s="30">
        <v>34065.281692715827</v>
      </c>
      <c r="J127" s="30">
        <v>2096</v>
      </c>
      <c r="K127" s="30">
        <v>2584</v>
      </c>
      <c r="L127" s="30">
        <v>114080</v>
      </c>
      <c r="M127" s="31">
        <v>0</v>
      </c>
      <c r="N127" s="8">
        <f t="shared" si="1"/>
        <v>1861409.0345850068</v>
      </c>
    </row>
    <row r="128" spans="1:14" x14ac:dyDescent="0.25">
      <c r="A128" s="13">
        <v>125</v>
      </c>
      <c r="B128" s="33" t="s">
        <v>137</v>
      </c>
      <c r="C128" s="30">
        <v>712264.75389982411</v>
      </c>
      <c r="D128" s="30">
        <v>223527</v>
      </c>
      <c r="E128" s="30">
        <v>8561</v>
      </c>
      <c r="F128" s="30">
        <v>22716</v>
      </c>
      <c r="G128" s="30">
        <v>25683.900727344659</v>
      </c>
      <c r="H128" s="30">
        <v>5995.2149724781766</v>
      </c>
      <c r="I128" s="30">
        <v>16847.86623063307</v>
      </c>
      <c r="J128" s="30">
        <v>1472</v>
      </c>
      <c r="K128" s="30">
        <v>1062</v>
      </c>
      <c r="L128" s="30">
        <v>0</v>
      </c>
      <c r="M128" s="31">
        <v>0</v>
      </c>
      <c r="N128" s="8">
        <f t="shared" si="1"/>
        <v>1018129.7358302801</v>
      </c>
    </row>
    <row r="129" spans="1:14" x14ac:dyDescent="0.25">
      <c r="A129" s="13">
        <v>126</v>
      </c>
      <c r="B129" s="33" t="s">
        <v>138</v>
      </c>
      <c r="C129" s="30">
        <v>315969.36955497373</v>
      </c>
      <c r="D129" s="30">
        <v>88367</v>
      </c>
      <c r="E129" s="30">
        <v>3957</v>
      </c>
      <c r="F129" s="30">
        <v>10450</v>
      </c>
      <c r="G129" s="30">
        <v>11860.945925169428</v>
      </c>
      <c r="H129" s="30">
        <v>2648.0341740131803</v>
      </c>
      <c r="I129" s="30">
        <v>7597.6268823278069</v>
      </c>
      <c r="J129" s="30">
        <v>693</v>
      </c>
      <c r="K129" s="30">
        <v>464</v>
      </c>
      <c r="L129" s="30">
        <v>0</v>
      </c>
      <c r="M129" s="31">
        <v>0</v>
      </c>
      <c r="N129" s="8">
        <f t="shared" si="1"/>
        <v>442006.97653648414</v>
      </c>
    </row>
    <row r="130" spans="1:14" x14ac:dyDescent="0.25">
      <c r="A130" s="13">
        <v>127</v>
      </c>
      <c r="B130" s="33" t="s">
        <v>139</v>
      </c>
      <c r="C130" s="30">
        <v>165875.54257347749</v>
      </c>
      <c r="D130" s="30">
        <v>61196</v>
      </c>
      <c r="E130" s="30">
        <v>2265</v>
      </c>
      <c r="F130" s="30">
        <v>6359</v>
      </c>
      <c r="G130" s="30">
        <v>2766.5591928050294</v>
      </c>
      <c r="H130" s="30">
        <v>1241.5061110980964</v>
      </c>
      <c r="I130" s="30">
        <v>2335.0598337863958</v>
      </c>
      <c r="J130" s="30">
        <v>402</v>
      </c>
      <c r="K130" s="30">
        <v>188</v>
      </c>
      <c r="L130" s="30">
        <v>9670</v>
      </c>
      <c r="M130" s="31">
        <v>0</v>
      </c>
      <c r="N130" s="8">
        <f t="shared" si="1"/>
        <v>252298.66771116701</v>
      </c>
    </row>
    <row r="131" spans="1:14" x14ac:dyDescent="0.25">
      <c r="A131" s="13">
        <v>128</v>
      </c>
      <c r="B131" s="33" t="s">
        <v>140</v>
      </c>
      <c r="C131" s="30">
        <v>127799.35528294207</v>
      </c>
      <c r="D131" s="30">
        <v>76245</v>
      </c>
      <c r="E131" s="30">
        <v>1900</v>
      </c>
      <c r="F131" s="30">
        <v>5395</v>
      </c>
      <c r="G131" s="30">
        <v>3011.3357271104023</v>
      </c>
      <c r="H131" s="30">
        <v>890.85036901301783</v>
      </c>
      <c r="I131" s="30">
        <v>1908.5301696269248</v>
      </c>
      <c r="J131" s="30">
        <v>394</v>
      </c>
      <c r="K131" s="30">
        <v>118</v>
      </c>
      <c r="L131" s="30">
        <v>2406</v>
      </c>
      <c r="M131" s="31">
        <v>0</v>
      </c>
      <c r="N131" s="8">
        <f t="shared" si="1"/>
        <v>220068.07154869242</v>
      </c>
    </row>
    <row r="132" spans="1:14" x14ac:dyDescent="0.25">
      <c r="A132" s="13">
        <v>129</v>
      </c>
      <c r="B132" s="33" t="s">
        <v>141</v>
      </c>
      <c r="C132" s="30">
        <v>176382.70023452173</v>
      </c>
      <c r="D132" s="30">
        <v>81954</v>
      </c>
      <c r="E132" s="30">
        <v>1780</v>
      </c>
      <c r="F132" s="30">
        <v>5033</v>
      </c>
      <c r="G132" s="30">
        <v>802.4018967698521</v>
      </c>
      <c r="H132" s="30">
        <v>1441.9635560126139</v>
      </c>
      <c r="I132" s="30">
        <v>2099.0285816827923</v>
      </c>
      <c r="J132" s="30">
        <v>294</v>
      </c>
      <c r="K132" s="30">
        <v>256</v>
      </c>
      <c r="L132" s="30">
        <v>0</v>
      </c>
      <c r="M132" s="31">
        <v>0</v>
      </c>
      <c r="N132" s="8">
        <f t="shared" si="1"/>
        <v>270043.09426898701</v>
      </c>
    </row>
    <row r="133" spans="1:14" x14ac:dyDescent="0.25">
      <c r="A133" s="13">
        <v>130</v>
      </c>
      <c r="B133" s="33" t="s">
        <v>142</v>
      </c>
      <c r="C133" s="30">
        <v>381871.51527832367</v>
      </c>
      <c r="D133" s="30">
        <v>127568</v>
      </c>
      <c r="E133" s="30">
        <v>5268</v>
      </c>
      <c r="F133" s="30">
        <v>14680</v>
      </c>
      <c r="G133" s="30">
        <v>11401.442963726358</v>
      </c>
      <c r="H133" s="30">
        <v>2872.1427424090325</v>
      </c>
      <c r="I133" s="30">
        <v>7229.3769221237953</v>
      </c>
      <c r="J133" s="30">
        <v>971</v>
      </c>
      <c r="K133" s="30">
        <v>436</v>
      </c>
      <c r="L133" s="30">
        <v>28980</v>
      </c>
      <c r="M133" s="31">
        <v>0</v>
      </c>
      <c r="N133" s="8">
        <f t="shared" ref="N133:N196" si="2">SUM(C133:M133)</f>
        <v>581277.47790658288</v>
      </c>
    </row>
    <row r="134" spans="1:14" x14ac:dyDescent="0.25">
      <c r="A134" s="13">
        <v>131</v>
      </c>
      <c r="B134" s="33" t="s">
        <v>143</v>
      </c>
      <c r="C134" s="30">
        <v>840330.74271051877</v>
      </c>
      <c r="D134" s="30">
        <v>335951</v>
      </c>
      <c r="E134" s="30">
        <v>10297</v>
      </c>
      <c r="F134" s="30">
        <v>26477</v>
      </c>
      <c r="G134" s="30">
        <v>25269.254941094503</v>
      </c>
      <c r="H134" s="30">
        <v>7310.507858870089</v>
      </c>
      <c r="I134" s="30">
        <v>18557.455791315959</v>
      </c>
      <c r="J134" s="30">
        <v>1776</v>
      </c>
      <c r="K134" s="30">
        <v>1331</v>
      </c>
      <c r="L134" s="30">
        <v>36057</v>
      </c>
      <c r="M134" s="31">
        <v>0</v>
      </c>
      <c r="N134" s="8">
        <f t="shared" si="2"/>
        <v>1303356.9613017992</v>
      </c>
    </row>
    <row r="135" spans="1:14" x14ac:dyDescent="0.25">
      <c r="A135" s="13">
        <v>132</v>
      </c>
      <c r="B135" s="33" t="s">
        <v>144</v>
      </c>
      <c r="C135" s="30">
        <v>179514.70478782116</v>
      </c>
      <c r="D135" s="30">
        <v>77604</v>
      </c>
      <c r="E135" s="30">
        <v>2264</v>
      </c>
      <c r="F135" s="30">
        <v>6117</v>
      </c>
      <c r="G135" s="30">
        <v>3083.7612545060474</v>
      </c>
      <c r="H135" s="30">
        <v>1457.2613033849229</v>
      </c>
      <c r="I135" s="30">
        <v>2853.0296312936161</v>
      </c>
      <c r="J135" s="30">
        <v>401</v>
      </c>
      <c r="K135" s="30">
        <v>247</v>
      </c>
      <c r="L135" s="30">
        <v>9569</v>
      </c>
      <c r="M135" s="31">
        <v>0</v>
      </c>
      <c r="N135" s="8">
        <f t="shared" si="2"/>
        <v>283110.75697700575</v>
      </c>
    </row>
    <row r="136" spans="1:14" x14ac:dyDescent="0.25">
      <c r="A136" s="13">
        <v>133</v>
      </c>
      <c r="B136" s="33" t="s">
        <v>145</v>
      </c>
      <c r="C136" s="30">
        <v>290389.44253612612</v>
      </c>
      <c r="D136" s="30">
        <v>140096</v>
      </c>
      <c r="E136" s="30">
        <v>3801</v>
      </c>
      <c r="F136" s="30">
        <v>9969</v>
      </c>
      <c r="G136" s="30">
        <v>8687.1528325921336</v>
      </c>
      <c r="H136" s="30">
        <v>2427.2509283860304</v>
      </c>
      <c r="I136" s="30">
        <v>6123.30411435933</v>
      </c>
      <c r="J136" s="30">
        <v>680</v>
      </c>
      <c r="K136" s="30">
        <v>420</v>
      </c>
      <c r="L136" s="30">
        <v>23171</v>
      </c>
      <c r="M136" s="31">
        <v>0</v>
      </c>
      <c r="N136" s="8">
        <f t="shared" si="2"/>
        <v>485764.15041146363</v>
      </c>
    </row>
    <row r="137" spans="1:14" x14ac:dyDescent="0.25">
      <c r="A137" s="13">
        <v>134</v>
      </c>
      <c r="B137" s="33" t="s">
        <v>146</v>
      </c>
      <c r="C137" s="30">
        <v>1429903.914160915</v>
      </c>
      <c r="D137" s="30">
        <v>590970</v>
      </c>
      <c r="E137" s="30">
        <v>16273</v>
      </c>
      <c r="F137" s="30">
        <v>39718</v>
      </c>
      <c r="G137" s="30">
        <v>62497.58782301363</v>
      </c>
      <c r="H137" s="30">
        <v>13313.313987105814</v>
      </c>
      <c r="I137" s="30">
        <v>41169.493374532125</v>
      </c>
      <c r="J137" s="30">
        <v>2639</v>
      </c>
      <c r="K137" s="30">
        <v>2596</v>
      </c>
      <c r="L137" s="30">
        <v>0</v>
      </c>
      <c r="M137" s="31">
        <v>0</v>
      </c>
      <c r="N137" s="8">
        <f t="shared" si="2"/>
        <v>2199080.3093455662</v>
      </c>
    </row>
    <row r="138" spans="1:14" x14ac:dyDescent="0.25">
      <c r="A138" s="13">
        <v>135</v>
      </c>
      <c r="B138" s="33" t="s">
        <v>147</v>
      </c>
      <c r="C138" s="30">
        <v>458394.44994098524</v>
      </c>
      <c r="D138" s="30">
        <v>204327</v>
      </c>
      <c r="E138" s="30">
        <v>5070</v>
      </c>
      <c r="F138" s="30">
        <v>11197</v>
      </c>
      <c r="G138" s="30">
        <v>18394.234043875469</v>
      </c>
      <c r="H138" s="30">
        <v>4673.6600990409825</v>
      </c>
      <c r="I138" s="30">
        <v>13503.351621256779</v>
      </c>
      <c r="J138" s="30">
        <v>741</v>
      </c>
      <c r="K138" s="30">
        <v>977</v>
      </c>
      <c r="L138" s="30">
        <v>36018</v>
      </c>
      <c r="M138" s="31">
        <v>0</v>
      </c>
      <c r="N138" s="8">
        <f t="shared" si="2"/>
        <v>753295.69570515852</v>
      </c>
    </row>
    <row r="139" spans="1:14" x14ac:dyDescent="0.25">
      <c r="A139" s="13">
        <v>136</v>
      </c>
      <c r="B139" s="33" t="s">
        <v>148</v>
      </c>
      <c r="C139" s="30">
        <v>691536.29414080502</v>
      </c>
      <c r="D139" s="30">
        <v>430116</v>
      </c>
      <c r="E139" s="30">
        <v>8300</v>
      </c>
      <c r="F139" s="30">
        <v>21582</v>
      </c>
      <c r="G139" s="30">
        <v>27153.533184260858</v>
      </c>
      <c r="H139" s="30">
        <v>5967.3070857840721</v>
      </c>
      <c r="I139" s="30">
        <v>17413.673446508059</v>
      </c>
      <c r="J139" s="30">
        <v>1410</v>
      </c>
      <c r="K139" s="30">
        <v>1083</v>
      </c>
      <c r="L139" s="30">
        <v>3465</v>
      </c>
      <c r="M139" s="31">
        <v>0</v>
      </c>
      <c r="N139" s="8">
        <f t="shared" si="2"/>
        <v>1208026.8078573581</v>
      </c>
    </row>
    <row r="140" spans="1:14" x14ac:dyDescent="0.25">
      <c r="A140" s="13">
        <v>137</v>
      </c>
      <c r="B140" s="33" t="s">
        <v>149</v>
      </c>
      <c r="C140" s="30">
        <v>308034.40443590755</v>
      </c>
      <c r="D140" s="30">
        <v>93912</v>
      </c>
      <c r="E140" s="30">
        <v>3803</v>
      </c>
      <c r="F140" s="30">
        <v>10021</v>
      </c>
      <c r="G140" s="30">
        <v>7611.0994528221245</v>
      </c>
      <c r="H140" s="30">
        <v>2577.6086545442777</v>
      </c>
      <c r="I140" s="30">
        <v>5952.6277416977191</v>
      </c>
      <c r="J140" s="30">
        <v>738</v>
      </c>
      <c r="K140" s="30">
        <v>451</v>
      </c>
      <c r="L140" s="30">
        <v>14178</v>
      </c>
      <c r="M140" s="31">
        <v>0</v>
      </c>
      <c r="N140" s="8">
        <f t="shared" si="2"/>
        <v>447278.74028497166</v>
      </c>
    </row>
    <row r="141" spans="1:14" x14ac:dyDescent="0.25">
      <c r="A141" s="13">
        <v>138</v>
      </c>
      <c r="B141" s="33" t="s">
        <v>150</v>
      </c>
      <c r="C141" s="30">
        <v>73732.644954103016</v>
      </c>
      <c r="D141" s="30">
        <v>37073</v>
      </c>
      <c r="E141" s="30">
        <v>1206</v>
      </c>
      <c r="F141" s="30">
        <v>3599</v>
      </c>
      <c r="G141" s="30">
        <v>1008.5778143051214</v>
      </c>
      <c r="H141" s="30">
        <v>434.68845056205669</v>
      </c>
      <c r="I141" s="30">
        <v>632.47905328600825</v>
      </c>
      <c r="J141" s="30">
        <v>249</v>
      </c>
      <c r="K141" s="30">
        <v>38</v>
      </c>
      <c r="L141" s="30">
        <v>0</v>
      </c>
      <c r="M141" s="31">
        <v>0</v>
      </c>
      <c r="N141" s="8">
        <f t="shared" si="2"/>
        <v>117973.39027225621</v>
      </c>
    </row>
    <row r="142" spans="1:14" x14ac:dyDescent="0.25">
      <c r="A142" s="13">
        <v>139</v>
      </c>
      <c r="B142" s="33" t="s">
        <v>151</v>
      </c>
      <c r="C142" s="30">
        <v>187015.74527109973</v>
      </c>
      <c r="D142" s="30">
        <v>53529</v>
      </c>
      <c r="E142" s="30">
        <v>2694</v>
      </c>
      <c r="F142" s="30">
        <v>7602</v>
      </c>
      <c r="G142" s="30">
        <v>4843.7471495123409</v>
      </c>
      <c r="H142" s="30">
        <v>1352.1171453861011</v>
      </c>
      <c r="I142" s="30">
        <v>3115.9653224703961</v>
      </c>
      <c r="J142" s="30">
        <v>504</v>
      </c>
      <c r="K142" s="30">
        <v>192</v>
      </c>
      <c r="L142" s="30">
        <v>0</v>
      </c>
      <c r="M142" s="31">
        <v>0</v>
      </c>
      <c r="N142" s="8">
        <f t="shared" si="2"/>
        <v>260848.57488846857</v>
      </c>
    </row>
    <row r="143" spans="1:14" x14ac:dyDescent="0.25">
      <c r="A143" s="13">
        <v>140</v>
      </c>
      <c r="B143" s="33" t="s">
        <v>152</v>
      </c>
      <c r="C143" s="30">
        <v>86051.8498931098</v>
      </c>
      <c r="D143" s="30">
        <v>40835</v>
      </c>
      <c r="E143" s="30">
        <v>1253</v>
      </c>
      <c r="F143" s="30">
        <v>3501</v>
      </c>
      <c r="G143" s="30">
        <v>1820.2797083693829</v>
      </c>
      <c r="H143" s="30">
        <v>630.85777282567574</v>
      </c>
      <c r="I143" s="30">
        <v>1295.6895177583776</v>
      </c>
      <c r="J143" s="30">
        <v>233</v>
      </c>
      <c r="K143" s="30">
        <v>91</v>
      </c>
      <c r="L143" s="30">
        <v>908</v>
      </c>
      <c r="M143" s="31">
        <v>0</v>
      </c>
      <c r="N143" s="8">
        <f t="shared" si="2"/>
        <v>136619.67689206323</v>
      </c>
    </row>
    <row r="144" spans="1:14" x14ac:dyDescent="0.25">
      <c r="A144" s="13">
        <v>141</v>
      </c>
      <c r="B144" s="33" t="s">
        <v>153</v>
      </c>
      <c r="C144" s="30">
        <v>540974.53651391377</v>
      </c>
      <c r="D144" s="30">
        <v>264078</v>
      </c>
      <c r="E144" s="30">
        <v>6439</v>
      </c>
      <c r="F144" s="30">
        <v>15262</v>
      </c>
      <c r="G144" s="30">
        <v>19253.583341985453</v>
      </c>
      <c r="H144" s="30">
        <v>5166.8276878162014</v>
      </c>
      <c r="I144" s="30">
        <v>14205.28127326747</v>
      </c>
      <c r="J144" s="30">
        <v>1011</v>
      </c>
      <c r="K144" s="30">
        <v>1022</v>
      </c>
      <c r="L144" s="30">
        <v>0</v>
      </c>
      <c r="M144" s="31">
        <v>0</v>
      </c>
      <c r="N144" s="8">
        <f t="shared" si="2"/>
        <v>867412.22881698294</v>
      </c>
    </row>
    <row r="145" spans="1:14" x14ac:dyDescent="0.25">
      <c r="A145" s="13">
        <v>142</v>
      </c>
      <c r="B145" s="33" t="s">
        <v>154</v>
      </c>
      <c r="C145" s="30">
        <v>107283.68900490463</v>
      </c>
      <c r="D145" s="30">
        <v>40048</v>
      </c>
      <c r="E145" s="30">
        <v>1646</v>
      </c>
      <c r="F145" s="30">
        <v>4900</v>
      </c>
      <c r="G145" s="30">
        <v>1856.1458870514416</v>
      </c>
      <c r="H145" s="30">
        <v>669.96090600354182</v>
      </c>
      <c r="I145" s="30">
        <v>1177.9719943686155</v>
      </c>
      <c r="J145" s="30">
        <v>324</v>
      </c>
      <c r="K145" s="30">
        <v>71</v>
      </c>
      <c r="L145" s="30">
        <v>0</v>
      </c>
      <c r="M145" s="31">
        <v>0</v>
      </c>
      <c r="N145" s="8">
        <f t="shared" si="2"/>
        <v>157976.76779232826</v>
      </c>
    </row>
    <row r="146" spans="1:14" x14ac:dyDescent="0.25">
      <c r="A146" s="13">
        <v>143</v>
      </c>
      <c r="B146" s="33" t="s">
        <v>155</v>
      </c>
      <c r="C146" s="30">
        <v>744764.84906856308</v>
      </c>
      <c r="D146" s="30">
        <v>289839</v>
      </c>
      <c r="E146" s="30">
        <v>7875</v>
      </c>
      <c r="F146" s="30">
        <v>20472</v>
      </c>
      <c r="G146" s="30">
        <v>21231.173201590427</v>
      </c>
      <c r="H146" s="30">
        <v>6482.097731861486</v>
      </c>
      <c r="I146" s="30">
        <v>15984.669054653325</v>
      </c>
      <c r="J146" s="30">
        <v>1489</v>
      </c>
      <c r="K146" s="30">
        <v>1188</v>
      </c>
      <c r="L146" s="30">
        <v>0</v>
      </c>
      <c r="M146" s="31">
        <v>0</v>
      </c>
      <c r="N146" s="8">
        <f t="shared" si="2"/>
        <v>1109325.7890566681</v>
      </c>
    </row>
    <row r="147" spans="1:14" x14ac:dyDescent="0.25">
      <c r="A147" s="13">
        <v>144</v>
      </c>
      <c r="B147" s="33" t="s">
        <v>156</v>
      </c>
      <c r="C147" s="30">
        <v>95202.465449797761</v>
      </c>
      <c r="D147" s="30">
        <v>35229</v>
      </c>
      <c r="E147" s="30">
        <v>1386</v>
      </c>
      <c r="F147" s="30">
        <v>3950</v>
      </c>
      <c r="G147" s="30">
        <v>2391.0925127436517</v>
      </c>
      <c r="H147" s="30">
        <v>668.62463450559039</v>
      </c>
      <c r="I147" s="30">
        <v>1500.8028875046493</v>
      </c>
      <c r="J147" s="30">
        <v>274</v>
      </c>
      <c r="K147" s="30">
        <v>91</v>
      </c>
      <c r="L147" s="30">
        <v>2068</v>
      </c>
      <c r="M147" s="31">
        <v>0</v>
      </c>
      <c r="N147" s="8">
        <f t="shared" si="2"/>
        <v>142760.98548455167</v>
      </c>
    </row>
    <row r="148" spans="1:14" x14ac:dyDescent="0.25">
      <c r="A148" s="13">
        <v>145</v>
      </c>
      <c r="B148" s="33" t="s">
        <v>157</v>
      </c>
      <c r="C148" s="30">
        <v>433474.33084273449</v>
      </c>
      <c r="D148" s="30">
        <v>145874</v>
      </c>
      <c r="E148" s="30">
        <v>4355</v>
      </c>
      <c r="F148" s="30">
        <v>9081</v>
      </c>
      <c r="G148" s="30">
        <v>11788.106699748549</v>
      </c>
      <c r="H148" s="30">
        <v>4564.8606155565794</v>
      </c>
      <c r="I148" s="30">
        <v>11128.451544008381</v>
      </c>
      <c r="J148" s="30">
        <v>735</v>
      </c>
      <c r="K148" s="30">
        <v>981</v>
      </c>
      <c r="L148" s="30">
        <v>35914</v>
      </c>
      <c r="M148" s="31">
        <v>0</v>
      </c>
      <c r="N148" s="8">
        <f t="shared" si="2"/>
        <v>657895.74970204802</v>
      </c>
    </row>
    <row r="149" spans="1:14" x14ac:dyDescent="0.25">
      <c r="A149" s="13">
        <v>146</v>
      </c>
      <c r="B149" s="33" t="s">
        <v>158</v>
      </c>
      <c r="C149" s="30">
        <v>222545.4347397493</v>
      </c>
      <c r="D149" s="30">
        <v>119300</v>
      </c>
      <c r="E149" s="30">
        <v>3048</v>
      </c>
      <c r="F149" s="30">
        <v>8400</v>
      </c>
      <c r="G149" s="30">
        <v>6198.3723561935021</v>
      </c>
      <c r="H149" s="30">
        <v>1705.8427254928908</v>
      </c>
      <c r="I149" s="30">
        <v>4121.857729018875</v>
      </c>
      <c r="J149" s="30">
        <v>570</v>
      </c>
      <c r="K149" s="30">
        <v>266</v>
      </c>
      <c r="L149" s="30">
        <v>51525</v>
      </c>
      <c r="M149" s="31">
        <v>0</v>
      </c>
      <c r="N149" s="8">
        <f t="shared" si="2"/>
        <v>417680.50755045458</v>
      </c>
    </row>
    <row r="150" spans="1:14" x14ac:dyDescent="0.25">
      <c r="A150" s="13">
        <v>147</v>
      </c>
      <c r="B150" s="33" t="s">
        <v>159</v>
      </c>
      <c r="C150" s="30">
        <v>138924.82109620154</v>
      </c>
      <c r="D150" s="30">
        <v>68563</v>
      </c>
      <c r="E150" s="30">
        <v>1966</v>
      </c>
      <c r="F150" s="30">
        <v>5540</v>
      </c>
      <c r="G150" s="30">
        <v>842.56407283119779</v>
      </c>
      <c r="H150" s="30">
        <v>1016.025040163139</v>
      </c>
      <c r="I150" s="30">
        <v>1348.003116302177</v>
      </c>
      <c r="J150" s="30">
        <v>363</v>
      </c>
      <c r="K150" s="30">
        <v>148</v>
      </c>
      <c r="L150" s="30">
        <v>0</v>
      </c>
      <c r="M150" s="31">
        <v>0</v>
      </c>
      <c r="N150" s="8">
        <f t="shared" si="2"/>
        <v>218711.41332549803</v>
      </c>
    </row>
    <row r="151" spans="1:14" x14ac:dyDescent="0.25">
      <c r="A151" s="13">
        <v>148</v>
      </c>
      <c r="B151" s="33" t="s">
        <v>160</v>
      </c>
      <c r="C151" s="30">
        <v>205137.97642014464</v>
      </c>
      <c r="D151" s="30">
        <v>94790</v>
      </c>
      <c r="E151" s="30">
        <v>2710</v>
      </c>
      <c r="F151" s="30">
        <v>7986</v>
      </c>
      <c r="G151" s="30">
        <v>4821.1083169702115</v>
      </c>
      <c r="H151" s="30">
        <v>1430.7489600348331</v>
      </c>
      <c r="I151" s="30">
        <v>3148.6539699820601</v>
      </c>
      <c r="J151" s="30">
        <v>493</v>
      </c>
      <c r="K151" s="30">
        <v>198</v>
      </c>
      <c r="L151" s="30">
        <v>0</v>
      </c>
      <c r="M151" s="31">
        <v>0</v>
      </c>
      <c r="N151" s="8">
        <f t="shared" si="2"/>
        <v>320715.48766713176</v>
      </c>
    </row>
    <row r="152" spans="1:14" x14ac:dyDescent="0.25">
      <c r="A152" s="13">
        <v>149</v>
      </c>
      <c r="B152" s="33" t="s">
        <v>161</v>
      </c>
      <c r="C152" s="30">
        <v>158234.14843486031</v>
      </c>
      <c r="D152" s="30">
        <v>80696</v>
      </c>
      <c r="E152" s="30">
        <v>2103</v>
      </c>
      <c r="F152" s="30">
        <v>5714</v>
      </c>
      <c r="G152" s="30">
        <v>4455.222127860723</v>
      </c>
      <c r="H152" s="30">
        <v>1249.6489989732045</v>
      </c>
      <c r="I152" s="30">
        <v>3050.2440724233575</v>
      </c>
      <c r="J152" s="30">
        <v>398</v>
      </c>
      <c r="K152" s="30">
        <v>203</v>
      </c>
      <c r="L152" s="30">
        <v>0</v>
      </c>
      <c r="M152" s="31">
        <v>0</v>
      </c>
      <c r="N152" s="8">
        <f t="shared" si="2"/>
        <v>256103.26363411758</v>
      </c>
    </row>
    <row r="153" spans="1:14" x14ac:dyDescent="0.25">
      <c r="A153" s="13">
        <v>150</v>
      </c>
      <c r="B153" s="33" t="s">
        <v>162</v>
      </c>
      <c r="C153" s="30">
        <v>706089.72406619275</v>
      </c>
      <c r="D153" s="30">
        <v>223638</v>
      </c>
      <c r="E153" s="30">
        <v>7436</v>
      </c>
      <c r="F153" s="30">
        <v>17108</v>
      </c>
      <c r="G153" s="30">
        <v>31304.789235397937</v>
      </c>
      <c r="H153" s="30">
        <v>6983.4416394179098</v>
      </c>
      <c r="I153" s="30">
        <v>21262.464931319184</v>
      </c>
      <c r="J153" s="30">
        <v>1089</v>
      </c>
      <c r="K153" s="30">
        <v>1438</v>
      </c>
      <c r="L153" s="30">
        <v>0</v>
      </c>
      <c r="M153" s="31">
        <v>0</v>
      </c>
      <c r="N153" s="8">
        <f t="shared" si="2"/>
        <v>1016349.4198723278</v>
      </c>
    </row>
    <row r="154" spans="1:14" x14ac:dyDescent="0.25">
      <c r="A154" s="13">
        <v>151</v>
      </c>
      <c r="B154" s="33" t="s">
        <v>163</v>
      </c>
      <c r="C154" s="30">
        <v>67805.446347317411</v>
      </c>
      <c r="D154" s="30">
        <v>30075</v>
      </c>
      <c r="E154" s="30">
        <v>1119</v>
      </c>
      <c r="F154" s="30">
        <v>3411</v>
      </c>
      <c r="G154" s="30">
        <v>693.85979205497961</v>
      </c>
      <c r="H154" s="30">
        <v>376.3644956601068</v>
      </c>
      <c r="I154" s="30">
        <v>441.92076856166972</v>
      </c>
      <c r="J154" s="30">
        <v>223</v>
      </c>
      <c r="K154" s="30">
        <v>27</v>
      </c>
      <c r="L154" s="30">
        <v>0</v>
      </c>
      <c r="M154" s="31">
        <v>0</v>
      </c>
      <c r="N154" s="8">
        <f t="shared" si="2"/>
        <v>104172.59140359417</v>
      </c>
    </row>
    <row r="155" spans="1:14" x14ac:dyDescent="0.25">
      <c r="A155" s="13">
        <v>152</v>
      </c>
      <c r="B155" s="33" t="s">
        <v>164</v>
      </c>
      <c r="C155" s="30">
        <v>171083.40208366784</v>
      </c>
      <c r="D155" s="30">
        <v>48240</v>
      </c>
      <c r="E155" s="30">
        <v>2340</v>
      </c>
      <c r="F155" s="30">
        <v>6376</v>
      </c>
      <c r="G155" s="30">
        <v>5393.5472186273182</v>
      </c>
      <c r="H155" s="30">
        <v>1338.7488728290757</v>
      </c>
      <c r="I155" s="30">
        <v>3492.0578554117237</v>
      </c>
      <c r="J155" s="30">
        <v>423</v>
      </c>
      <c r="K155" s="30">
        <v>214</v>
      </c>
      <c r="L155" s="30">
        <v>15730</v>
      </c>
      <c r="M155" s="31">
        <v>0</v>
      </c>
      <c r="N155" s="8">
        <f t="shared" si="2"/>
        <v>254630.75603053597</v>
      </c>
    </row>
    <row r="156" spans="1:14" x14ac:dyDescent="0.25">
      <c r="A156" s="13">
        <v>153</v>
      </c>
      <c r="B156" s="33" t="s">
        <v>165</v>
      </c>
      <c r="C156" s="30">
        <v>277935.15440752963</v>
      </c>
      <c r="D156" s="30">
        <v>47176</v>
      </c>
      <c r="E156" s="30">
        <v>3481</v>
      </c>
      <c r="F156" s="30">
        <v>9142</v>
      </c>
      <c r="G156" s="30">
        <v>10977.669739976311</v>
      </c>
      <c r="H156" s="30">
        <v>2345.7760466098684</v>
      </c>
      <c r="I156" s="30">
        <v>6854.2115290863285</v>
      </c>
      <c r="J156" s="30">
        <v>609</v>
      </c>
      <c r="K156" s="30">
        <v>414</v>
      </c>
      <c r="L156" s="30">
        <v>59314</v>
      </c>
      <c r="M156" s="31">
        <v>0</v>
      </c>
      <c r="N156" s="8">
        <f t="shared" si="2"/>
        <v>418248.81172320212</v>
      </c>
    </row>
    <row r="157" spans="1:14" x14ac:dyDescent="0.25">
      <c r="A157" s="13">
        <v>154</v>
      </c>
      <c r="B157" s="33" t="s">
        <v>166</v>
      </c>
      <c r="C157" s="30">
        <v>227726.80418479175</v>
      </c>
      <c r="D157" s="30">
        <v>101883</v>
      </c>
      <c r="E157" s="30">
        <v>3021</v>
      </c>
      <c r="F157" s="30">
        <v>8287</v>
      </c>
      <c r="G157" s="30">
        <v>5178.6869127428636</v>
      </c>
      <c r="H157" s="30">
        <v>1777.1473110357997</v>
      </c>
      <c r="I157" s="30">
        <v>3881.2221779154893</v>
      </c>
      <c r="J157" s="30">
        <v>562</v>
      </c>
      <c r="K157" s="30">
        <v>285</v>
      </c>
      <c r="L157" s="30">
        <v>0</v>
      </c>
      <c r="M157" s="31">
        <v>0</v>
      </c>
      <c r="N157" s="8">
        <f t="shared" si="2"/>
        <v>352601.86058648588</v>
      </c>
    </row>
    <row r="158" spans="1:14" x14ac:dyDescent="0.25">
      <c r="A158" s="13">
        <v>155</v>
      </c>
      <c r="B158" s="33" t="s">
        <v>167</v>
      </c>
      <c r="C158" s="30">
        <v>130257.68591355724</v>
      </c>
      <c r="D158" s="30">
        <v>69453</v>
      </c>
      <c r="E158" s="30">
        <v>1954</v>
      </c>
      <c r="F158" s="30">
        <v>5568</v>
      </c>
      <c r="G158" s="30">
        <v>2323.501763395509</v>
      </c>
      <c r="H158" s="30">
        <v>908.46725110678165</v>
      </c>
      <c r="I158" s="30">
        <v>1702.8981658594623</v>
      </c>
      <c r="J158" s="30">
        <v>368</v>
      </c>
      <c r="K158" s="30">
        <v>121</v>
      </c>
      <c r="L158" s="30">
        <v>0</v>
      </c>
      <c r="M158" s="31">
        <v>0</v>
      </c>
      <c r="N158" s="8">
        <f t="shared" si="2"/>
        <v>212656.55309391898</v>
      </c>
    </row>
    <row r="159" spans="1:14" x14ac:dyDescent="0.25">
      <c r="A159" s="13">
        <v>156</v>
      </c>
      <c r="B159" s="33" t="s">
        <v>168</v>
      </c>
      <c r="C159" s="30">
        <v>279900.35436296591</v>
      </c>
      <c r="D159" s="30">
        <v>136605</v>
      </c>
      <c r="E159" s="30">
        <v>3592</v>
      </c>
      <c r="F159" s="30">
        <v>9002</v>
      </c>
      <c r="G159" s="30">
        <v>8242.7755083090833</v>
      </c>
      <c r="H159" s="30">
        <v>2483.7761854150563</v>
      </c>
      <c r="I159" s="30">
        <v>6175.9867963770666</v>
      </c>
      <c r="J159" s="30">
        <v>636</v>
      </c>
      <c r="K159" s="30">
        <v>457</v>
      </c>
      <c r="L159" s="30">
        <v>15384</v>
      </c>
      <c r="M159" s="31">
        <v>0</v>
      </c>
      <c r="N159" s="8">
        <f t="shared" si="2"/>
        <v>462478.89285306708</v>
      </c>
    </row>
    <row r="160" spans="1:14" x14ac:dyDescent="0.25">
      <c r="A160" s="13">
        <v>157</v>
      </c>
      <c r="B160" s="33" t="s">
        <v>169</v>
      </c>
      <c r="C160" s="30">
        <v>1510816.4994569165</v>
      </c>
      <c r="D160" s="30">
        <v>372780</v>
      </c>
      <c r="E160" s="30">
        <v>14629</v>
      </c>
      <c r="F160" s="30">
        <v>32596</v>
      </c>
      <c r="G160" s="30">
        <v>38384.099721190498</v>
      </c>
      <c r="H160" s="30">
        <v>15266.826291505335</v>
      </c>
      <c r="I160" s="30">
        <v>36226.364818577218</v>
      </c>
      <c r="J160" s="30">
        <v>2346</v>
      </c>
      <c r="K160" s="30">
        <v>3210</v>
      </c>
      <c r="L160" s="30">
        <v>144044</v>
      </c>
      <c r="M160" s="31">
        <v>0</v>
      </c>
      <c r="N160" s="8">
        <f t="shared" si="2"/>
        <v>2170298.7902881894</v>
      </c>
    </row>
    <row r="161" spans="1:14" x14ac:dyDescent="0.25">
      <c r="A161" s="13">
        <v>158</v>
      </c>
      <c r="B161" s="33" t="s">
        <v>170</v>
      </c>
      <c r="C161" s="30">
        <v>240124.25520171298</v>
      </c>
      <c r="D161" s="30">
        <v>84306</v>
      </c>
      <c r="E161" s="30">
        <v>3212</v>
      </c>
      <c r="F161" s="30">
        <v>7930</v>
      </c>
      <c r="G161" s="30">
        <v>4962.3603866855983</v>
      </c>
      <c r="H161" s="30">
        <v>2141.9661280758137</v>
      </c>
      <c r="I161" s="30">
        <v>4566.010083154596</v>
      </c>
      <c r="J161" s="30">
        <v>616</v>
      </c>
      <c r="K161" s="30">
        <v>392</v>
      </c>
      <c r="L161" s="30">
        <v>0</v>
      </c>
      <c r="M161" s="31">
        <v>0</v>
      </c>
      <c r="N161" s="8">
        <f t="shared" si="2"/>
        <v>348250.59179962892</v>
      </c>
    </row>
    <row r="162" spans="1:14" x14ac:dyDescent="0.25">
      <c r="A162" s="13">
        <v>159</v>
      </c>
      <c r="B162" s="33" t="s">
        <v>171</v>
      </c>
      <c r="C162" s="30">
        <v>339418.0515106481</v>
      </c>
      <c r="D162" s="30">
        <v>73386</v>
      </c>
      <c r="E162" s="30">
        <v>4120</v>
      </c>
      <c r="F162" s="30">
        <v>10798</v>
      </c>
      <c r="G162" s="30">
        <v>12214.336051821258</v>
      </c>
      <c r="H162" s="30">
        <v>2895.8499280656315</v>
      </c>
      <c r="I162" s="30">
        <v>8101.4598148206924</v>
      </c>
      <c r="J162" s="30">
        <v>703</v>
      </c>
      <c r="K162" s="30">
        <v>519</v>
      </c>
      <c r="L162" s="30">
        <v>0</v>
      </c>
      <c r="M162" s="31">
        <v>0</v>
      </c>
      <c r="N162" s="8">
        <f t="shared" si="2"/>
        <v>452155.69730535563</v>
      </c>
    </row>
    <row r="163" spans="1:14" x14ac:dyDescent="0.25">
      <c r="A163" s="13">
        <v>160</v>
      </c>
      <c r="B163" s="33" t="s">
        <v>172</v>
      </c>
      <c r="C163" s="30">
        <v>167758.91957180732</v>
      </c>
      <c r="D163" s="30">
        <v>66863</v>
      </c>
      <c r="E163" s="30">
        <v>2123</v>
      </c>
      <c r="F163" s="30">
        <v>5994</v>
      </c>
      <c r="G163" s="30">
        <v>3194.4159398694765</v>
      </c>
      <c r="H163" s="30">
        <v>1275.6338482827609</v>
      </c>
      <c r="I163" s="30">
        <v>2564.0905405104222</v>
      </c>
      <c r="J163" s="30">
        <v>388</v>
      </c>
      <c r="K163" s="30">
        <v>201</v>
      </c>
      <c r="L163" s="30">
        <v>30089</v>
      </c>
      <c r="M163" s="31">
        <v>0</v>
      </c>
      <c r="N163" s="8">
        <f t="shared" si="2"/>
        <v>280451.05990046996</v>
      </c>
    </row>
    <row r="164" spans="1:14" x14ac:dyDescent="0.25">
      <c r="A164" s="13">
        <v>161</v>
      </c>
      <c r="B164" s="33" t="s">
        <v>173</v>
      </c>
      <c r="C164" s="30">
        <v>200406.29896469924</v>
      </c>
      <c r="D164" s="30">
        <v>99157</v>
      </c>
      <c r="E164" s="30">
        <v>2752</v>
      </c>
      <c r="F164" s="30">
        <v>7564</v>
      </c>
      <c r="G164" s="30">
        <v>6078.6698395959811</v>
      </c>
      <c r="H164" s="30">
        <v>1544.9087690325155</v>
      </c>
      <c r="I164" s="30">
        <v>3898.9363330165561</v>
      </c>
      <c r="J164" s="30">
        <v>500</v>
      </c>
      <c r="K164" s="30">
        <v>242</v>
      </c>
      <c r="L164" s="30">
        <v>0</v>
      </c>
      <c r="M164" s="31">
        <v>0</v>
      </c>
      <c r="N164" s="8">
        <f t="shared" si="2"/>
        <v>322143.81390634429</v>
      </c>
    </row>
    <row r="165" spans="1:14" x14ac:dyDescent="0.25">
      <c r="A165" s="13">
        <v>162</v>
      </c>
      <c r="B165" s="33" t="s">
        <v>174</v>
      </c>
      <c r="C165" s="30">
        <v>153475.97962300637</v>
      </c>
      <c r="D165" s="30">
        <v>42706</v>
      </c>
      <c r="E165" s="30">
        <v>2067</v>
      </c>
      <c r="F165" s="30">
        <v>5771</v>
      </c>
      <c r="G165" s="30">
        <v>4503.7236971348002</v>
      </c>
      <c r="H165" s="30">
        <v>1162.7346400121896</v>
      </c>
      <c r="I165" s="30">
        <v>2906.2194318336374</v>
      </c>
      <c r="J165" s="30">
        <v>374</v>
      </c>
      <c r="K165" s="30">
        <v>179</v>
      </c>
      <c r="L165" s="30">
        <v>10258</v>
      </c>
      <c r="M165" s="31">
        <v>0</v>
      </c>
      <c r="N165" s="8">
        <f t="shared" si="2"/>
        <v>223403.65739198696</v>
      </c>
    </row>
    <row r="166" spans="1:14" x14ac:dyDescent="0.25">
      <c r="A166" s="13">
        <v>163</v>
      </c>
      <c r="B166" s="33" t="s">
        <v>175</v>
      </c>
      <c r="C166" s="30">
        <v>139526.86203922599</v>
      </c>
      <c r="D166" s="30">
        <v>90691</v>
      </c>
      <c r="E166" s="30">
        <v>1977</v>
      </c>
      <c r="F166" s="30">
        <v>5573</v>
      </c>
      <c r="G166" s="30">
        <v>3489.5760125090219</v>
      </c>
      <c r="H166" s="30">
        <v>1018.1828651541829</v>
      </c>
      <c r="I166" s="30">
        <v>2305.0698222884034</v>
      </c>
      <c r="J166" s="30">
        <v>368</v>
      </c>
      <c r="K166" s="30">
        <v>147</v>
      </c>
      <c r="L166" s="30">
        <v>15998</v>
      </c>
      <c r="M166" s="31">
        <v>0</v>
      </c>
      <c r="N166" s="8">
        <f t="shared" si="2"/>
        <v>261093.6907391776</v>
      </c>
    </row>
    <row r="167" spans="1:14" x14ac:dyDescent="0.25">
      <c r="A167" s="13">
        <v>164</v>
      </c>
      <c r="B167" s="33" t="s">
        <v>176</v>
      </c>
      <c r="C167" s="30">
        <v>204353.3678758858</v>
      </c>
      <c r="D167" s="30">
        <v>49836</v>
      </c>
      <c r="E167" s="30">
        <v>2734</v>
      </c>
      <c r="F167" s="30">
        <v>7549</v>
      </c>
      <c r="G167" s="30">
        <v>6386.6337314759903</v>
      </c>
      <c r="H167" s="30">
        <v>1576.4116295544063</v>
      </c>
      <c r="I167" s="30">
        <v>4064.92835710401</v>
      </c>
      <c r="J167" s="30">
        <v>503</v>
      </c>
      <c r="K167" s="30">
        <v>249</v>
      </c>
      <c r="L167" s="30">
        <v>14038</v>
      </c>
      <c r="M167" s="31">
        <v>0</v>
      </c>
      <c r="N167" s="8">
        <f t="shared" si="2"/>
        <v>291290.3415940202</v>
      </c>
    </row>
    <row r="168" spans="1:14" x14ac:dyDescent="0.25">
      <c r="A168" s="13">
        <v>165</v>
      </c>
      <c r="B168" s="33" t="s">
        <v>177</v>
      </c>
      <c r="C168" s="30">
        <v>144467.05557003303</v>
      </c>
      <c r="D168" s="30">
        <v>77984</v>
      </c>
      <c r="E168" s="30">
        <v>2036</v>
      </c>
      <c r="F168" s="30">
        <v>5833</v>
      </c>
      <c r="G168" s="30">
        <v>3616.5184394550752</v>
      </c>
      <c r="H168" s="30">
        <v>1026.9815747959094</v>
      </c>
      <c r="I168" s="30">
        <v>2318.4312629449191</v>
      </c>
      <c r="J168" s="30">
        <v>377</v>
      </c>
      <c r="K168" s="30">
        <v>143</v>
      </c>
      <c r="L168" s="30">
        <v>0</v>
      </c>
      <c r="M168" s="31">
        <v>0</v>
      </c>
      <c r="N168" s="8">
        <f t="shared" si="2"/>
        <v>237801.98684722892</v>
      </c>
    </row>
    <row r="169" spans="1:14" x14ac:dyDescent="0.25">
      <c r="A169" s="13">
        <v>166</v>
      </c>
      <c r="B169" s="33" t="s">
        <v>178</v>
      </c>
      <c r="C169" s="30">
        <v>707281.94510284951</v>
      </c>
      <c r="D169" s="30">
        <v>245883</v>
      </c>
      <c r="E169" s="30">
        <v>8478</v>
      </c>
      <c r="F169" s="30">
        <v>20779</v>
      </c>
      <c r="G169" s="30">
        <v>25285.092586252853</v>
      </c>
      <c r="H169" s="30">
        <v>6521.1283905469609</v>
      </c>
      <c r="I169" s="30">
        <v>17921.474335204213</v>
      </c>
      <c r="J169" s="30">
        <v>1379</v>
      </c>
      <c r="K169" s="30">
        <v>1253</v>
      </c>
      <c r="L169" s="30">
        <v>0</v>
      </c>
      <c r="M169" s="31">
        <v>0</v>
      </c>
      <c r="N169" s="8">
        <f t="shared" si="2"/>
        <v>1034781.6404148536</v>
      </c>
    </row>
    <row r="170" spans="1:14" x14ac:dyDescent="0.25">
      <c r="A170" s="13">
        <v>167</v>
      </c>
      <c r="B170" s="33" t="s">
        <v>179</v>
      </c>
      <c r="C170" s="30">
        <v>208896.14996766002</v>
      </c>
      <c r="D170" s="30">
        <v>68373</v>
      </c>
      <c r="E170" s="30">
        <v>2578</v>
      </c>
      <c r="F170" s="30">
        <v>6175</v>
      </c>
      <c r="G170" s="30">
        <v>4747.530282437574</v>
      </c>
      <c r="H170" s="30">
        <v>1970.1969590838614</v>
      </c>
      <c r="I170" s="30">
        <v>4441.7818778054252</v>
      </c>
      <c r="J170" s="30">
        <v>402</v>
      </c>
      <c r="K170" s="30">
        <v>384</v>
      </c>
      <c r="L170" s="30">
        <v>9482</v>
      </c>
      <c r="M170" s="31">
        <v>0</v>
      </c>
      <c r="N170" s="8">
        <f t="shared" si="2"/>
        <v>307449.65908698685</v>
      </c>
    </row>
    <row r="171" spans="1:14" x14ac:dyDescent="0.25">
      <c r="A171" s="13">
        <v>168</v>
      </c>
      <c r="B171" s="33" t="s">
        <v>180</v>
      </c>
      <c r="C171" s="30">
        <v>101168.90768618234</v>
      </c>
      <c r="D171" s="30">
        <v>38140</v>
      </c>
      <c r="E171" s="30">
        <v>1543</v>
      </c>
      <c r="F171" s="30">
        <v>4501</v>
      </c>
      <c r="G171" s="30">
        <v>2078.3510532119626</v>
      </c>
      <c r="H171" s="30">
        <v>664.55625026603821</v>
      </c>
      <c r="I171" s="30">
        <v>1309.475729950509</v>
      </c>
      <c r="J171" s="30">
        <v>298</v>
      </c>
      <c r="K171" s="30">
        <v>79</v>
      </c>
      <c r="L171" s="30">
        <v>0</v>
      </c>
      <c r="M171" s="31">
        <v>0</v>
      </c>
      <c r="N171" s="8">
        <f t="shared" si="2"/>
        <v>149782.29071961084</v>
      </c>
    </row>
    <row r="172" spans="1:14" x14ac:dyDescent="0.25">
      <c r="A172" s="13">
        <v>169</v>
      </c>
      <c r="B172" s="33" t="s">
        <v>181</v>
      </c>
      <c r="C172" s="30">
        <v>333394.91072540893</v>
      </c>
      <c r="D172" s="30">
        <v>92530</v>
      </c>
      <c r="E172" s="30">
        <v>4230</v>
      </c>
      <c r="F172" s="30">
        <v>10505</v>
      </c>
      <c r="G172" s="30">
        <v>9153.3965944844022</v>
      </c>
      <c r="H172" s="30">
        <v>3010.549469484065</v>
      </c>
      <c r="I172" s="30">
        <v>7396.1515033378955</v>
      </c>
      <c r="J172" s="30">
        <v>689</v>
      </c>
      <c r="K172" s="30">
        <v>564</v>
      </c>
      <c r="L172" s="30">
        <v>0</v>
      </c>
      <c r="M172" s="31">
        <v>0</v>
      </c>
      <c r="N172" s="8">
        <f t="shared" si="2"/>
        <v>461473.0082927153</v>
      </c>
    </row>
    <row r="173" spans="1:14" x14ac:dyDescent="0.25">
      <c r="A173" s="13">
        <v>170</v>
      </c>
      <c r="B173" s="33" t="s">
        <v>182</v>
      </c>
      <c r="C173" s="30">
        <v>323186.1042633488</v>
      </c>
      <c r="D173" s="30">
        <v>93214</v>
      </c>
      <c r="E173" s="30">
        <v>3932</v>
      </c>
      <c r="F173" s="30">
        <v>11815</v>
      </c>
      <c r="G173" s="30">
        <v>8039.7508235124969</v>
      </c>
      <c r="H173" s="30">
        <v>2267.6721267229486</v>
      </c>
      <c r="I173" s="30">
        <v>5252.2942885732946</v>
      </c>
      <c r="J173" s="30">
        <v>710</v>
      </c>
      <c r="K173" s="30">
        <v>324</v>
      </c>
      <c r="L173" s="30">
        <v>20688</v>
      </c>
      <c r="M173" s="31">
        <v>0</v>
      </c>
      <c r="N173" s="8">
        <f t="shared" si="2"/>
        <v>469428.82150215755</v>
      </c>
    </row>
    <row r="174" spans="1:14" x14ac:dyDescent="0.25">
      <c r="A174" s="13">
        <v>171</v>
      </c>
      <c r="B174" s="33" t="s">
        <v>183</v>
      </c>
      <c r="C174" s="30">
        <v>1003436.7562556778</v>
      </c>
      <c r="D174" s="30">
        <v>237590</v>
      </c>
      <c r="E174" s="30">
        <v>12271</v>
      </c>
      <c r="F174" s="30">
        <v>32000</v>
      </c>
      <c r="G174" s="30">
        <v>38428.005154176368</v>
      </c>
      <c r="H174" s="30">
        <v>8583.3512111617383</v>
      </c>
      <c r="I174" s="30">
        <v>25369.978467161389</v>
      </c>
      <c r="J174" s="30">
        <v>2144</v>
      </c>
      <c r="K174" s="30">
        <v>1539</v>
      </c>
      <c r="L174" s="30">
        <v>0</v>
      </c>
      <c r="M174" s="31">
        <v>0</v>
      </c>
      <c r="N174" s="8">
        <f t="shared" si="2"/>
        <v>1361362.0910881774</v>
      </c>
    </row>
    <row r="175" spans="1:14" x14ac:dyDescent="0.25">
      <c r="A175" s="13">
        <v>172</v>
      </c>
      <c r="B175" s="33" t="s">
        <v>184</v>
      </c>
      <c r="C175" s="30">
        <v>58161.394525047865</v>
      </c>
      <c r="D175" s="30">
        <v>26623</v>
      </c>
      <c r="E175" s="30">
        <v>838</v>
      </c>
      <c r="F175" s="30">
        <v>2265</v>
      </c>
      <c r="G175" s="30">
        <v>916.66636616318715</v>
      </c>
      <c r="H175" s="30">
        <v>453.95536642450298</v>
      </c>
      <c r="I175" s="30">
        <v>832.87296703492791</v>
      </c>
      <c r="J175" s="30">
        <v>150</v>
      </c>
      <c r="K175" s="30">
        <v>71</v>
      </c>
      <c r="L175" s="30">
        <v>3864</v>
      </c>
      <c r="M175" s="31">
        <v>0</v>
      </c>
      <c r="N175" s="8">
        <f t="shared" si="2"/>
        <v>94175.889224670478</v>
      </c>
    </row>
    <row r="176" spans="1:14" x14ac:dyDescent="0.25">
      <c r="A176" s="13">
        <v>173</v>
      </c>
      <c r="B176" s="33" t="s">
        <v>185</v>
      </c>
      <c r="C176" s="30">
        <v>135314.55710243643</v>
      </c>
      <c r="D176" s="30">
        <v>66562</v>
      </c>
      <c r="E176" s="30">
        <v>1789</v>
      </c>
      <c r="F176" s="30">
        <v>5100</v>
      </c>
      <c r="G176" s="30">
        <v>3258.4798428705408</v>
      </c>
      <c r="H176" s="30">
        <v>994.99829240396923</v>
      </c>
      <c r="I176" s="30">
        <v>2215.2103428617261</v>
      </c>
      <c r="J176" s="30">
        <v>336</v>
      </c>
      <c r="K176" s="30">
        <v>148</v>
      </c>
      <c r="L176" s="30">
        <v>13252</v>
      </c>
      <c r="M176" s="31">
        <v>0</v>
      </c>
      <c r="N176" s="8">
        <f t="shared" si="2"/>
        <v>228970.24558057266</v>
      </c>
    </row>
    <row r="177" spans="1:14" x14ac:dyDescent="0.25">
      <c r="A177" s="13">
        <v>174</v>
      </c>
      <c r="B177" s="33" t="s">
        <v>186</v>
      </c>
      <c r="C177" s="30">
        <v>298573.86641519063</v>
      </c>
      <c r="D177" s="30">
        <v>135615</v>
      </c>
      <c r="E177" s="30">
        <v>3225</v>
      </c>
      <c r="F177" s="30">
        <v>7340</v>
      </c>
      <c r="G177" s="30">
        <v>10320.840421236097</v>
      </c>
      <c r="H177" s="30">
        <v>2974.5255681029785</v>
      </c>
      <c r="I177" s="30">
        <v>7998.9569475513044</v>
      </c>
      <c r="J177" s="30">
        <v>476</v>
      </c>
      <c r="K177" s="30">
        <v>614</v>
      </c>
      <c r="L177" s="30">
        <v>7927</v>
      </c>
      <c r="M177" s="31">
        <v>0</v>
      </c>
      <c r="N177" s="8">
        <f t="shared" si="2"/>
        <v>475065.18935208098</v>
      </c>
    </row>
    <row r="178" spans="1:14" x14ac:dyDescent="0.25">
      <c r="A178" s="13">
        <v>175</v>
      </c>
      <c r="B178" s="33" t="s">
        <v>187</v>
      </c>
      <c r="C178" s="30">
        <v>139749.6073528548</v>
      </c>
      <c r="D178" s="30">
        <v>59659</v>
      </c>
      <c r="E178" s="30">
        <v>2040</v>
      </c>
      <c r="F178" s="30">
        <v>5897</v>
      </c>
      <c r="G178" s="30">
        <v>3170.4265977116806</v>
      </c>
      <c r="H178" s="30">
        <v>957.6151375684218</v>
      </c>
      <c r="I178" s="30">
        <v>2022.0799974417657</v>
      </c>
      <c r="J178" s="30">
        <v>392</v>
      </c>
      <c r="K178" s="30">
        <v>125</v>
      </c>
      <c r="L178" s="30">
        <v>6531</v>
      </c>
      <c r="M178" s="31">
        <v>0</v>
      </c>
      <c r="N178" s="8">
        <f t="shared" si="2"/>
        <v>220543.72908557666</v>
      </c>
    </row>
    <row r="179" spans="1:14" x14ac:dyDescent="0.25">
      <c r="A179" s="13">
        <v>176</v>
      </c>
      <c r="B179" s="33" t="s">
        <v>188</v>
      </c>
      <c r="C179" s="30">
        <v>269164.05321341561</v>
      </c>
      <c r="D179" s="30">
        <v>131839</v>
      </c>
      <c r="E179" s="30">
        <v>3637</v>
      </c>
      <c r="F179" s="30">
        <v>10068</v>
      </c>
      <c r="G179" s="30">
        <v>6044.5503117530125</v>
      </c>
      <c r="H179" s="30">
        <v>2055.6442940521765</v>
      </c>
      <c r="I179" s="30">
        <v>4442.6040181961198</v>
      </c>
      <c r="J179" s="30">
        <v>690</v>
      </c>
      <c r="K179" s="30">
        <v>319</v>
      </c>
      <c r="L179" s="30">
        <v>0</v>
      </c>
      <c r="M179" s="31">
        <v>0</v>
      </c>
      <c r="N179" s="8">
        <f t="shared" si="2"/>
        <v>428259.85183741688</v>
      </c>
    </row>
    <row r="180" spans="1:14" x14ac:dyDescent="0.25">
      <c r="A180" s="13">
        <v>177</v>
      </c>
      <c r="B180" s="33" t="s">
        <v>189</v>
      </c>
      <c r="C180" s="30">
        <v>686563.09904253855</v>
      </c>
      <c r="D180" s="30">
        <v>199756</v>
      </c>
      <c r="E180" s="30">
        <v>8013</v>
      </c>
      <c r="F180" s="30">
        <v>18306</v>
      </c>
      <c r="G180" s="30">
        <v>23264.666564201325</v>
      </c>
      <c r="H180" s="30">
        <v>6780.7758263357609</v>
      </c>
      <c r="I180" s="30">
        <v>18049.463380999336</v>
      </c>
      <c r="J180" s="30">
        <v>1265</v>
      </c>
      <c r="K180" s="30">
        <v>1377</v>
      </c>
      <c r="L180" s="30">
        <v>74855</v>
      </c>
      <c r="M180" s="31">
        <v>0</v>
      </c>
      <c r="N180" s="8">
        <f t="shared" si="2"/>
        <v>1038230.004814075</v>
      </c>
    </row>
    <row r="181" spans="1:14" x14ac:dyDescent="0.25">
      <c r="A181" s="13">
        <v>178</v>
      </c>
      <c r="B181" s="33" t="s">
        <v>190</v>
      </c>
      <c r="C181" s="30">
        <v>333599.03306092409</v>
      </c>
      <c r="D181" s="30">
        <v>44501</v>
      </c>
      <c r="E181" s="30">
        <v>3757</v>
      </c>
      <c r="F181" s="30">
        <v>9500</v>
      </c>
      <c r="G181" s="30">
        <v>15083.712991488228</v>
      </c>
      <c r="H181" s="30">
        <v>2999.9522639066881</v>
      </c>
      <c r="I181" s="30">
        <v>9381.8825097953522</v>
      </c>
      <c r="J181" s="30">
        <v>627</v>
      </c>
      <c r="K181" s="30">
        <v>569</v>
      </c>
      <c r="L181" s="30">
        <v>0</v>
      </c>
      <c r="M181" s="31">
        <v>0</v>
      </c>
      <c r="N181" s="8">
        <f t="shared" si="2"/>
        <v>420018.5808261144</v>
      </c>
    </row>
    <row r="182" spans="1:14" x14ac:dyDescent="0.25">
      <c r="A182" s="13">
        <v>179</v>
      </c>
      <c r="B182" s="33" t="s">
        <v>191</v>
      </c>
      <c r="C182" s="30">
        <v>158681.10690376721</v>
      </c>
      <c r="D182" s="30">
        <v>72038</v>
      </c>
      <c r="E182" s="30">
        <v>2214</v>
      </c>
      <c r="F182" s="30">
        <v>6050</v>
      </c>
      <c r="G182" s="30">
        <v>3229.2025183336609</v>
      </c>
      <c r="H182" s="30">
        <v>1226.2172193231809</v>
      </c>
      <c r="I182" s="30">
        <v>2518.4614172195224</v>
      </c>
      <c r="J182" s="30">
        <v>408</v>
      </c>
      <c r="K182" s="30">
        <v>192</v>
      </c>
      <c r="L182" s="30">
        <v>0</v>
      </c>
      <c r="M182" s="31">
        <v>0</v>
      </c>
      <c r="N182" s="8">
        <f t="shared" si="2"/>
        <v>246556.98805864356</v>
      </c>
    </row>
    <row r="183" spans="1:14" x14ac:dyDescent="0.25">
      <c r="A183" s="13">
        <v>180</v>
      </c>
      <c r="B183" s="33" t="s">
        <v>192</v>
      </c>
      <c r="C183" s="30">
        <v>170518.58847815663</v>
      </c>
      <c r="D183" s="30">
        <v>61771</v>
      </c>
      <c r="E183" s="30">
        <v>2331</v>
      </c>
      <c r="F183" s="30">
        <v>6417</v>
      </c>
      <c r="G183" s="30">
        <v>5233.9321824386434</v>
      </c>
      <c r="H183" s="30">
        <v>1312.4094550881209</v>
      </c>
      <c r="I183" s="30">
        <v>3330.6020173570578</v>
      </c>
      <c r="J183" s="30">
        <v>426</v>
      </c>
      <c r="K183" s="30">
        <v>206</v>
      </c>
      <c r="L183" s="30">
        <v>0</v>
      </c>
      <c r="M183" s="31">
        <v>0</v>
      </c>
      <c r="N183" s="8">
        <f t="shared" si="2"/>
        <v>251546.53213304043</v>
      </c>
    </row>
    <row r="184" spans="1:14" x14ac:dyDescent="0.25">
      <c r="A184" s="13">
        <v>181</v>
      </c>
      <c r="B184" s="33" t="s">
        <v>193</v>
      </c>
      <c r="C184" s="30">
        <v>89307.469000747806</v>
      </c>
      <c r="D184" s="30">
        <v>44430</v>
      </c>
      <c r="E184" s="30">
        <v>1355</v>
      </c>
      <c r="F184" s="30">
        <v>3964</v>
      </c>
      <c r="G184" s="30">
        <v>1010.5277976889115</v>
      </c>
      <c r="H184" s="30">
        <v>584.52882827884059</v>
      </c>
      <c r="I184" s="30">
        <v>852.17838334661803</v>
      </c>
      <c r="J184" s="30">
        <v>261</v>
      </c>
      <c r="K184" s="30">
        <v>69</v>
      </c>
      <c r="L184" s="30">
        <v>12226</v>
      </c>
      <c r="M184" s="31">
        <v>0</v>
      </c>
      <c r="N184" s="8">
        <f t="shared" si="2"/>
        <v>154059.70401006218</v>
      </c>
    </row>
    <row r="185" spans="1:14" x14ac:dyDescent="0.25">
      <c r="A185" s="13">
        <v>182</v>
      </c>
      <c r="B185" s="33" t="s">
        <v>194</v>
      </c>
      <c r="C185" s="30">
        <v>172622.36416140167</v>
      </c>
      <c r="D185" s="30">
        <v>49493</v>
      </c>
      <c r="E185" s="30">
        <v>2393</v>
      </c>
      <c r="F185" s="30">
        <v>6649</v>
      </c>
      <c r="G185" s="30">
        <v>4809.7937064033667</v>
      </c>
      <c r="H185" s="30">
        <v>1301.844736079606</v>
      </c>
      <c r="I185" s="30">
        <v>3147.7338471957341</v>
      </c>
      <c r="J185" s="30">
        <v>441</v>
      </c>
      <c r="K185" s="30">
        <v>198</v>
      </c>
      <c r="L185" s="30">
        <v>0</v>
      </c>
      <c r="M185" s="31">
        <v>0</v>
      </c>
      <c r="N185" s="8">
        <f t="shared" si="2"/>
        <v>241055.73645108039</v>
      </c>
    </row>
    <row r="186" spans="1:14" x14ac:dyDescent="0.25">
      <c r="A186" s="13">
        <v>183</v>
      </c>
      <c r="B186" s="33" t="s">
        <v>195</v>
      </c>
      <c r="C186" s="30">
        <v>146933.85992651133</v>
      </c>
      <c r="D186" s="30">
        <v>65742</v>
      </c>
      <c r="E186" s="30">
        <v>2082</v>
      </c>
      <c r="F186" s="30">
        <v>5851</v>
      </c>
      <c r="G186" s="30">
        <v>3275.8161006761011</v>
      </c>
      <c r="H186" s="30">
        <v>1077.9697281645506</v>
      </c>
      <c r="I186" s="30">
        <v>2292.4042539822017</v>
      </c>
      <c r="J186" s="30">
        <v>389</v>
      </c>
      <c r="K186" s="30">
        <v>157</v>
      </c>
      <c r="L186" s="30">
        <v>40026</v>
      </c>
      <c r="M186" s="31">
        <v>0</v>
      </c>
      <c r="N186" s="8">
        <f t="shared" si="2"/>
        <v>267827.05000933423</v>
      </c>
    </row>
    <row r="187" spans="1:14" x14ac:dyDescent="0.25">
      <c r="A187" s="13">
        <v>184</v>
      </c>
      <c r="B187" s="33" t="s">
        <v>196</v>
      </c>
      <c r="C187" s="30">
        <v>18554519.055463947</v>
      </c>
      <c r="D187" s="30">
        <v>7339072</v>
      </c>
      <c r="E187" s="30">
        <v>187943</v>
      </c>
      <c r="F187" s="30">
        <v>473160</v>
      </c>
      <c r="G187" s="30">
        <v>359595.94427151803</v>
      </c>
      <c r="H187" s="30">
        <v>170394.31883664121</v>
      </c>
      <c r="I187" s="30">
        <v>364151.20620619063</v>
      </c>
      <c r="J187" s="30">
        <v>29361</v>
      </c>
      <c r="K187" s="30">
        <v>33360</v>
      </c>
      <c r="L187" s="30">
        <v>6341552</v>
      </c>
      <c r="M187" s="31">
        <v>228762</v>
      </c>
      <c r="N187" s="8">
        <f t="shared" si="2"/>
        <v>34081870.524778299</v>
      </c>
    </row>
    <row r="188" spans="1:14" x14ac:dyDescent="0.25">
      <c r="A188" s="13">
        <v>185</v>
      </c>
      <c r="B188" s="33" t="s">
        <v>197</v>
      </c>
      <c r="C188" s="30">
        <v>496841.56821048184</v>
      </c>
      <c r="D188" s="30">
        <v>167381</v>
      </c>
      <c r="E188" s="30">
        <v>5963</v>
      </c>
      <c r="F188" s="30">
        <v>15032</v>
      </c>
      <c r="G188" s="30">
        <v>19958.282901000537</v>
      </c>
      <c r="H188" s="30">
        <v>4440.2057891141476</v>
      </c>
      <c r="I188" s="30">
        <v>13031.111013743304</v>
      </c>
      <c r="J188" s="30">
        <v>1002</v>
      </c>
      <c r="K188" s="30">
        <v>831</v>
      </c>
      <c r="L188" s="30">
        <v>0</v>
      </c>
      <c r="M188" s="31">
        <v>0</v>
      </c>
      <c r="N188" s="8">
        <f t="shared" si="2"/>
        <v>724480.16791433992</v>
      </c>
    </row>
    <row r="189" spans="1:14" x14ac:dyDescent="0.25">
      <c r="A189" s="13">
        <v>186</v>
      </c>
      <c r="B189" s="33" t="s">
        <v>198</v>
      </c>
      <c r="C189" s="30">
        <v>101599.76186987699</v>
      </c>
      <c r="D189" s="30">
        <v>57148</v>
      </c>
      <c r="E189" s="30">
        <v>1655</v>
      </c>
      <c r="F189" s="30">
        <v>4974</v>
      </c>
      <c r="G189" s="30">
        <v>1169.9074481848684</v>
      </c>
      <c r="H189" s="30">
        <v>593.61591735173647</v>
      </c>
      <c r="I189" s="30">
        <v>782.88773413994761</v>
      </c>
      <c r="J189" s="30">
        <v>329</v>
      </c>
      <c r="K189" s="30">
        <v>51</v>
      </c>
      <c r="L189" s="30">
        <v>0</v>
      </c>
      <c r="M189" s="31">
        <v>0</v>
      </c>
      <c r="N189" s="8">
        <f t="shared" si="2"/>
        <v>168303.17296955356</v>
      </c>
    </row>
    <row r="190" spans="1:14" x14ac:dyDescent="0.25">
      <c r="A190" s="13">
        <v>187</v>
      </c>
      <c r="B190" s="33" t="s">
        <v>199</v>
      </c>
      <c r="C190" s="30">
        <v>172481.5596405729</v>
      </c>
      <c r="D190" s="30">
        <v>66548</v>
      </c>
      <c r="E190" s="30">
        <v>2434</v>
      </c>
      <c r="F190" s="30">
        <v>7010</v>
      </c>
      <c r="G190" s="30">
        <v>3995.6683000174326</v>
      </c>
      <c r="H190" s="30">
        <v>1210.0741038558272</v>
      </c>
      <c r="I190" s="30">
        <v>2617.168514510749</v>
      </c>
      <c r="J190" s="30">
        <v>467</v>
      </c>
      <c r="K190" s="30">
        <v>165</v>
      </c>
      <c r="L190" s="30">
        <v>0</v>
      </c>
      <c r="M190" s="31">
        <v>0</v>
      </c>
      <c r="N190" s="8">
        <f t="shared" si="2"/>
        <v>256928.47055895691</v>
      </c>
    </row>
    <row r="191" spans="1:14" x14ac:dyDescent="0.25">
      <c r="A191" s="13">
        <v>188</v>
      </c>
      <c r="B191" s="33" t="s">
        <v>200</v>
      </c>
      <c r="C191" s="30">
        <v>522986.60804236645</v>
      </c>
      <c r="D191" s="30">
        <v>70057</v>
      </c>
      <c r="E191" s="30">
        <v>6214</v>
      </c>
      <c r="F191" s="30">
        <v>15635</v>
      </c>
      <c r="G191" s="30">
        <v>21205.428453535755</v>
      </c>
      <c r="H191" s="30">
        <v>4690.754384686662</v>
      </c>
      <c r="I191" s="30">
        <v>13926.128191134478</v>
      </c>
      <c r="J191" s="30">
        <v>1043</v>
      </c>
      <c r="K191" s="30">
        <v>882</v>
      </c>
      <c r="L191" s="30">
        <v>40428</v>
      </c>
      <c r="M191" s="31">
        <v>0</v>
      </c>
      <c r="N191" s="8">
        <f t="shared" si="2"/>
        <v>697067.91907172336</v>
      </c>
    </row>
    <row r="192" spans="1:14" x14ac:dyDescent="0.25">
      <c r="A192" s="13">
        <v>189</v>
      </c>
      <c r="B192" s="33" t="s">
        <v>201</v>
      </c>
      <c r="C192" s="30">
        <v>228820.54703818413</v>
      </c>
      <c r="D192" s="30">
        <v>72402</v>
      </c>
      <c r="E192" s="30">
        <v>2851</v>
      </c>
      <c r="F192" s="30">
        <v>6986</v>
      </c>
      <c r="G192" s="30">
        <v>6848.4756665799778</v>
      </c>
      <c r="H192" s="30">
        <v>2101.2686261570152</v>
      </c>
      <c r="I192" s="30">
        <v>5327.6675680164535</v>
      </c>
      <c r="J192" s="30">
        <v>465</v>
      </c>
      <c r="K192" s="30">
        <v>400</v>
      </c>
      <c r="L192" s="30">
        <v>0</v>
      </c>
      <c r="M192" s="31">
        <v>0</v>
      </c>
      <c r="N192" s="8">
        <f t="shared" si="2"/>
        <v>326201.95889893756</v>
      </c>
    </row>
    <row r="193" spans="1:14" x14ac:dyDescent="0.25">
      <c r="A193" s="13">
        <v>190</v>
      </c>
      <c r="B193" s="33" t="s">
        <v>202</v>
      </c>
      <c r="C193" s="30">
        <v>1318233.37124776</v>
      </c>
      <c r="D193" s="30">
        <v>564181</v>
      </c>
      <c r="E193" s="30">
        <v>15163</v>
      </c>
      <c r="F193" s="30">
        <v>36369</v>
      </c>
      <c r="G193" s="30">
        <v>49776.090254349474</v>
      </c>
      <c r="H193" s="30">
        <v>12475.874717386481</v>
      </c>
      <c r="I193" s="30">
        <v>35378.490657181392</v>
      </c>
      <c r="J193" s="30">
        <v>2409</v>
      </c>
      <c r="K193" s="30">
        <v>2461</v>
      </c>
      <c r="L193" s="30">
        <v>422875</v>
      </c>
      <c r="M193" s="31">
        <v>242960</v>
      </c>
      <c r="N193" s="8">
        <f t="shared" si="2"/>
        <v>2702281.8268766776</v>
      </c>
    </row>
    <row r="194" spans="1:14" x14ac:dyDescent="0.25">
      <c r="A194" s="13">
        <v>191</v>
      </c>
      <c r="B194" s="33" t="s">
        <v>203</v>
      </c>
      <c r="C194" s="30">
        <v>50911.589846184994</v>
      </c>
      <c r="D194" s="30">
        <v>26792</v>
      </c>
      <c r="E194" s="30">
        <v>816</v>
      </c>
      <c r="F194" s="30">
        <v>2374</v>
      </c>
      <c r="G194" s="30">
        <v>663.22918711912894</v>
      </c>
      <c r="H194" s="30">
        <v>324.57953410569434</v>
      </c>
      <c r="I194" s="30">
        <v>486.87314572745288</v>
      </c>
      <c r="J194" s="30">
        <v>166</v>
      </c>
      <c r="K194" s="30">
        <v>35</v>
      </c>
      <c r="L194" s="30">
        <v>902</v>
      </c>
      <c r="M194" s="31">
        <v>0</v>
      </c>
      <c r="N194" s="8">
        <f t="shared" si="2"/>
        <v>83471.271713137277</v>
      </c>
    </row>
    <row r="195" spans="1:14" x14ac:dyDescent="0.25">
      <c r="A195" s="13">
        <v>192</v>
      </c>
      <c r="B195" s="33" t="s">
        <v>204</v>
      </c>
      <c r="C195" s="30">
        <v>179263.93727848624</v>
      </c>
      <c r="D195" s="30">
        <v>62614</v>
      </c>
      <c r="E195" s="30">
        <v>2176</v>
      </c>
      <c r="F195" s="30">
        <v>5169</v>
      </c>
      <c r="G195" s="30">
        <v>3437.2075415636723</v>
      </c>
      <c r="H195" s="30">
        <v>1700.5822352891948</v>
      </c>
      <c r="I195" s="30">
        <v>3582.8836605700235</v>
      </c>
      <c r="J195" s="30">
        <v>360</v>
      </c>
      <c r="K195" s="30">
        <v>333</v>
      </c>
      <c r="L195" s="30">
        <v>462</v>
      </c>
      <c r="M195" s="31">
        <v>0</v>
      </c>
      <c r="N195" s="8">
        <f t="shared" si="2"/>
        <v>259098.6107159091</v>
      </c>
    </row>
    <row r="196" spans="1:14" x14ac:dyDescent="0.25">
      <c r="A196" s="13">
        <v>193</v>
      </c>
      <c r="B196" s="33" t="s">
        <v>205</v>
      </c>
      <c r="C196" s="30">
        <v>269600.59014302399</v>
      </c>
      <c r="D196" s="30">
        <v>94433</v>
      </c>
      <c r="E196" s="30">
        <v>3005</v>
      </c>
      <c r="F196" s="30">
        <v>5967</v>
      </c>
      <c r="G196" s="30">
        <v>6305.1525706679258</v>
      </c>
      <c r="H196" s="30">
        <v>2970.9756720597466</v>
      </c>
      <c r="I196" s="30">
        <v>6866.7019838123788</v>
      </c>
      <c r="J196" s="30">
        <v>401</v>
      </c>
      <c r="K196" s="30">
        <v>651</v>
      </c>
      <c r="L196" s="30">
        <v>0</v>
      </c>
      <c r="M196" s="31">
        <v>0</v>
      </c>
      <c r="N196" s="8">
        <f t="shared" si="2"/>
        <v>390200.42036956403</v>
      </c>
    </row>
    <row r="197" spans="1:14" x14ac:dyDescent="0.25">
      <c r="A197" s="13">
        <v>194</v>
      </c>
      <c r="B197" s="33" t="s">
        <v>206</v>
      </c>
      <c r="C197" s="30">
        <v>209167.94659424754</v>
      </c>
      <c r="D197" s="30">
        <v>69833</v>
      </c>
      <c r="E197" s="30">
        <v>2472</v>
      </c>
      <c r="F197" s="30">
        <v>6445</v>
      </c>
      <c r="G197" s="30">
        <v>3075.7818513166549</v>
      </c>
      <c r="H197" s="30">
        <v>1788.2501208069361</v>
      </c>
      <c r="I197" s="30">
        <v>3377.9920448771813</v>
      </c>
      <c r="J197" s="30">
        <v>480</v>
      </c>
      <c r="K197" s="30">
        <v>321</v>
      </c>
      <c r="L197" s="30">
        <v>14200</v>
      </c>
      <c r="M197" s="31">
        <v>0</v>
      </c>
      <c r="N197" s="8">
        <f t="shared" ref="N197:N260" si="3">SUM(C197:M197)</f>
        <v>311160.97061124828</v>
      </c>
    </row>
    <row r="198" spans="1:14" x14ac:dyDescent="0.25">
      <c r="A198" s="13">
        <v>195</v>
      </c>
      <c r="B198" s="33" t="s">
        <v>207</v>
      </c>
      <c r="C198" s="30">
        <v>180461.36136114565</v>
      </c>
      <c r="D198" s="30">
        <v>79846</v>
      </c>
      <c r="E198" s="30">
        <v>2524</v>
      </c>
      <c r="F198" s="30">
        <v>7281</v>
      </c>
      <c r="G198" s="30">
        <v>2314.1465405103099</v>
      </c>
      <c r="H198" s="30">
        <v>1253.2762303751804</v>
      </c>
      <c r="I198" s="30">
        <v>2037.9738094906511</v>
      </c>
      <c r="J198" s="30">
        <v>537</v>
      </c>
      <c r="K198" s="30">
        <v>168</v>
      </c>
      <c r="L198" s="30">
        <v>0</v>
      </c>
      <c r="M198" s="31">
        <v>0</v>
      </c>
      <c r="N198" s="8">
        <f t="shared" si="3"/>
        <v>276422.75794152176</v>
      </c>
    </row>
    <row r="199" spans="1:14" x14ac:dyDescent="0.25">
      <c r="A199" s="13">
        <v>196</v>
      </c>
      <c r="B199" s="33" t="s">
        <v>208</v>
      </c>
      <c r="C199" s="30">
        <v>130627.06690872594</v>
      </c>
      <c r="D199" s="30">
        <v>39291</v>
      </c>
      <c r="E199" s="30">
        <v>1668</v>
      </c>
      <c r="F199" s="30">
        <v>3743</v>
      </c>
      <c r="G199" s="30">
        <v>915.43970028154865</v>
      </c>
      <c r="H199" s="30">
        <v>1312.4285442882954</v>
      </c>
      <c r="I199" s="30">
        <v>2222.041635644619</v>
      </c>
      <c r="J199" s="30">
        <v>243</v>
      </c>
      <c r="K199" s="30">
        <v>267</v>
      </c>
      <c r="L199" s="30">
        <v>645</v>
      </c>
      <c r="M199" s="31">
        <v>0</v>
      </c>
      <c r="N199" s="8">
        <f t="shared" si="3"/>
        <v>180933.9767889404</v>
      </c>
    </row>
    <row r="200" spans="1:14" x14ac:dyDescent="0.25">
      <c r="A200" s="13">
        <v>197</v>
      </c>
      <c r="B200" s="33" t="s">
        <v>209</v>
      </c>
      <c r="C200" s="30">
        <v>377406.3131462328</v>
      </c>
      <c r="D200" s="30">
        <v>139680</v>
      </c>
      <c r="E200" s="30">
        <v>4421</v>
      </c>
      <c r="F200" s="30">
        <v>10943</v>
      </c>
      <c r="G200" s="30">
        <v>7336.7597896095785</v>
      </c>
      <c r="H200" s="30">
        <v>3450.187207508201</v>
      </c>
      <c r="I200" s="30">
        <v>7311.5246784631809</v>
      </c>
      <c r="J200" s="30">
        <v>738</v>
      </c>
      <c r="K200" s="30">
        <v>660</v>
      </c>
      <c r="L200" s="30">
        <v>51946</v>
      </c>
      <c r="M200" s="31">
        <v>0</v>
      </c>
      <c r="N200" s="8">
        <f t="shared" si="3"/>
        <v>603892.78482181393</v>
      </c>
    </row>
    <row r="201" spans="1:14" x14ac:dyDescent="0.25">
      <c r="A201" s="13">
        <v>198</v>
      </c>
      <c r="B201" s="33" t="s">
        <v>210</v>
      </c>
      <c r="C201" s="30">
        <v>1743138.5345557204</v>
      </c>
      <c r="D201" s="30">
        <v>948755</v>
      </c>
      <c r="E201" s="30">
        <v>19495</v>
      </c>
      <c r="F201" s="30">
        <v>46993</v>
      </c>
      <c r="G201" s="30">
        <v>65786.145872495865</v>
      </c>
      <c r="H201" s="30">
        <v>16479.36640039417</v>
      </c>
      <c r="I201" s="30">
        <v>46925.890640941645</v>
      </c>
      <c r="J201" s="30">
        <v>3031</v>
      </c>
      <c r="K201" s="30">
        <v>3260</v>
      </c>
      <c r="L201" s="30">
        <v>0</v>
      </c>
      <c r="M201" s="31">
        <v>0</v>
      </c>
      <c r="N201" s="8">
        <f t="shared" si="3"/>
        <v>2893863.9374695518</v>
      </c>
    </row>
    <row r="202" spans="1:14" x14ac:dyDescent="0.25">
      <c r="A202" s="13">
        <v>199</v>
      </c>
      <c r="B202" s="33" t="s">
        <v>211</v>
      </c>
      <c r="C202" s="30">
        <v>94281.180640073129</v>
      </c>
      <c r="D202" s="30">
        <v>47103</v>
      </c>
      <c r="E202" s="30">
        <v>1519</v>
      </c>
      <c r="F202" s="30">
        <v>4609</v>
      </c>
      <c r="G202" s="30">
        <v>1088.0749639159462</v>
      </c>
      <c r="H202" s="30">
        <v>540.76174026011824</v>
      </c>
      <c r="I202" s="30">
        <v>710.7782174898631</v>
      </c>
      <c r="J202" s="30">
        <v>302</v>
      </c>
      <c r="K202" s="30">
        <v>45</v>
      </c>
      <c r="L202" s="30">
        <v>11882</v>
      </c>
      <c r="M202" s="31">
        <v>0</v>
      </c>
      <c r="N202" s="8">
        <f t="shared" si="3"/>
        <v>162080.79556173907</v>
      </c>
    </row>
    <row r="203" spans="1:14" x14ac:dyDescent="0.25">
      <c r="A203" s="13">
        <v>200</v>
      </c>
      <c r="B203" s="33" t="s">
        <v>212</v>
      </c>
      <c r="C203" s="30">
        <v>258262.01368046593</v>
      </c>
      <c r="D203" s="30">
        <v>57662</v>
      </c>
      <c r="E203" s="30">
        <v>3455</v>
      </c>
      <c r="F203" s="30">
        <v>9479</v>
      </c>
      <c r="G203" s="30">
        <v>8162.4323499956026</v>
      </c>
      <c r="H203" s="30">
        <v>2011.9901056058866</v>
      </c>
      <c r="I203" s="30">
        <v>5237.0692514463171</v>
      </c>
      <c r="J203" s="30">
        <v>630</v>
      </c>
      <c r="K203" s="30">
        <v>322</v>
      </c>
      <c r="L203" s="30">
        <v>0</v>
      </c>
      <c r="M203" s="31">
        <v>0</v>
      </c>
      <c r="N203" s="8">
        <f t="shared" si="3"/>
        <v>345221.50538751372</v>
      </c>
    </row>
    <row r="204" spans="1:14" x14ac:dyDescent="0.25">
      <c r="A204" s="13">
        <v>201</v>
      </c>
      <c r="B204" s="33" t="s">
        <v>213</v>
      </c>
      <c r="C204" s="30">
        <v>146046.83565174838</v>
      </c>
      <c r="D204" s="30">
        <v>37977</v>
      </c>
      <c r="E204" s="30">
        <v>2062</v>
      </c>
      <c r="F204" s="30">
        <v>5782</v>
      </c>
      <c r="G204" s="30">
        <v>4176.4311417887375</v>
      </c>
      <c r="H204" s="30">
        <v>1076.8635818440209</v>
      </c>
      <c r="I204" s="30">
        <v>2624.1424483491869</v>
      </c>
      <c r="J204" s="30">
        <v>383</v>
      </c>
      <c r="K204" s="30">
        <v>158</v>
      </c>
      <c r="L204" s="30">
        <v>8860</v>
      </c>
      <c r="M204" s="31">
        <v>0</v>
      </c>
      <c r="N204" s="8">
        <f t="shared" si="3"/>
        <v>209146.27282373034</v>
      </c>
    </row>
    <row r="205" spans="1:14" x14ac:dyDescent="0.25">
      <c r="A205" s="13">
        <v>202</v>
      </c>
      <c r="B205" s="33" t="s">
        <v>214</v>
      </c>
      <c r="C205" s="30">
        <v>308863.09879682033</v>
      </c>
      <c r="D205" s="30">
        <v>145919</v>
      </c>
      <c r="E205" s="30">
        <v>3854</v>
      </c>
      <c r="F205" s="30">
        <v>10236</v>
      </c>
      <c r="G205" s="30">
        <v>10167.026332556561</v>
      </c>
      <c r="H205" s="30">
        <v>2575.2769336238157</v>
      </c>
      <c r="I205" s="30">
        <v>6841.0108412662421</v>
      </c>
      <c r="J205" s="30">
        <v>665</v>
      </c>
      <c r="K205" s="30">
        <v>449</v>
      </c>
      <c r="L205" s="30">
        <v>10372</v>
      </c>
      <c r="M205" s="31">
        <v>0</v>
      </c>
      <c r="N205" s="8">
        <f t="shared" si="3"/>
        <v>499941.41290426697</v>
      </c>
    </row>
    <row r="206" spans="1:14" x14ac:dyDescent="0.25">
      <c r="A206" s="13">
        <v>203</v>
      </c>
      <c r="B206" s="33" t="s">
        <v>215</v>
      </c>
      <c r="C206" s="30">
        <v>245424.64381300693</v>
      </c>
      <c r="D206" s="30">
        <v>63009</v>
      </c>
      <c r="E206" s="30">
        <v>3360</v>
      </c>
      <c r="F206" s="30">
        <v>9225</v>
      </c>
      <c r="G206" s="30">
        <v>7771.5609572241483</v>
      </c>
      <c r="H206" s="30">
        <v>1895.1258261215876</v>
      </c>
      <c r="I206" s="30">
        <v>4937.7481757671794</v>
      </c>
      <c r="J206" s="30">
        <v>616</v>
      </c>
      <c r="K206" s="30">
        <v>298</v>
      </c>
      <c r="L206" s="30">
        <v>0</v>
      </c>
      <c r="M206" s="31">
        <v>0</v>
      </c>
      <c r="N206" s="8">
        <f t="shared" si="3"/>
        <v>336537.07877211989</v>
      </c>
    </row>
    <row r="207" spans="1:14" x14ac:dyDescent="0.25">
      <c r="A207" s="13">
        <v>204</v>
      </c>
      <c r="B207" s="33" t="s">
        <v>216</v>
      </c>
      <c r="C207" s="30">
        <v>80559.442517525647</v>
      </c>
      <c r="D207" s="30">
        <v>38133</v>
      </c>
      <c r="E207" s="30">
        <v>1176</v>
      </c>
      <c r="F207" s="30">
        <v>3471</v>
      </c>
      <c r="G207" s="30">
        <v>1418.9836063594546</v>
      </c>
      <c r="H207" s="30">
        <v>529.02954130112039</v>
      </c>
      <c r="I207" s="30">
        <v>959.47669901923041</v>
      </c>
      <c r="J207" s="30">
        <v>226</v>
      </c>
      <c r="K207" s="30">
        <v>64</v>
      </c>
      <c r="L207" s="30">
        <v>0</v>
      </c>
      <c r="M207" s="31">
        <v>0</v>
      </c>
      <c r="N207" s="8">
        <f t="shared" si="3"/>
        <v>126536.93236420545</v>
      </c>
    </row>
    <row r="208" spans="1:14" x14ac:dyDescent="0.25">
      <c r="A208" s="13">
        <v>205</v>
      </c>
      <c r="B208" s="33" t="s">
        <v>217</v>
      </c>
      <c r="C208" s="30">
        <v>986435.03172853112</v>
      </c>
      <c r="D208" s="30">
        <v>295040</v>
      </c>
      <c r="E208" s="30">
        <v>11992</v>
      </c>
      <c r="F208" s="30">
        <v>31317</v>
      </c>
      <c r="G208" s="30">
        <v>37393.836954969898</v>
      </c>
      <c r="H208" s="30">
        <v>8592.8471395135894</v>
      </c>
      <c r="I208" s="30">
        <v>24574.050978493255</v>
      </c>
      <c r="J208" s="30">
        <v>2052</v>
      </c>
      <c r="K208" s="30">
        <v>1552</v>
      </c>
      <c r="L208" s="30">
        <v>24456</v>
      </c>
      <c r="M208" s="31">
        <v>39211</v>
      </c>
      <c r="N208" s="8">
        <f t="shared" si="3"/>
        <v>1462615.7668015079</v>
      </c>
    </row>
    <row r="209" spans="1:14" x14ac:dyDescent="0.25">
      <c r="A209" s="13">
        <v>206</v>
      </c>
      <c r="B209" s="33" t="s">
        <v>218</v>
      </c>
      <c r="C209" s="30">
        <v>171826.99760495892</v>
      </c>
      <c r="D209" s="30">
        <v>64781</v>
      </c>
      <c r="E209" s="30">
        <v>2248</v>
      </c>
      <c r="F209" s="30">
        <v>5858</v>
      </c>
      <c r="G209" s="30">
        <v>5395.5950042376562</v>
      </c>
      <c r="H209" s="30">
        <v>1445.6057924146689</v>
      </c>
      <c r="I209" s="30">
        <v>3719.9470368491652</v>
      </c>
      <c r="J209" s="30">
        <v>411</v>
      </c>
      <c r="K209" s="30">
        <v>252</v>
      </c>
      <c r="L209" s="30">
        <v>0</v>
      </c>
      <c r="M209" s="31">
        <v>0</v>
      </c>
      <c r="N209" s="8">
        <f t="shared" si="3"/>
        <v>255938.1454384604</v>
      </c>
    </row>
    <row r="210" spans="1:14" x14ac:dyDescent="0.25">
      <c r="A210" s="13">
        <v>207</v>
      </c>
      <c r="B210" s="33" t="s">
        <v>219</v>
      </c>
      <c r="C210" s="30">
        <v>1142072.0445858636</v>
      </c>
      <c r="D210" s="30">
        <v>197875</v>
      </c>
      <c r="E210" s="30">
        <v>13069</v>
      </c>
      <c r="F210" s="30">
        <v>31376</v>
      </c>
      <c r="G210" s="30">
        <v>42005.637283281263</v>
      </c>
      <c r="H210" s="30">
        <v>10790.048229608487</v>
      </c>
      <c r="I210" s="30">
        <v>30280.440989559804</v>
      </c>
      <c r="J210" s="30">
        <v>2127</v>
      </c>
      <c r="K210" s="30">
        <v>2126</v>
      </c>
      <c r="L210" s="30">
        <v>0</v>
      </c>
      <c r="M210" s="31">
        <v>32505</v>
      </c>
      <c r="N210" s="8">
        <f t="shared" si="3"/>
        <v>1504226.171088313</v>
      </c>
    </row>
    <row r="211" spans="1:14" x14ac:dyDescent="0.25">
      <c r="A211" s="13">
        <v>208</v>
      </c>
      <c r="B211" s="33" t="s">
        <v>220</v>
      </c>
      <c r="C211" s="30">
        <v>463960.95713345229</v>
      </c>
      <c r="D211" s="30">
        <v>112505</v>
      </c>
      <c r="E211" s="30">
        <v>6038</v>
      </c>
      <c r="F211" s="30">
        <v>16365</v>
      </c>
      <c r="G211" s="30">
        <v>15310.077857365784</v>
      </c>
      <c r="H211" s="30">
        <v>3713.8639777801727</v>
      </c>
      <c r="I211" s="30">
        <v>9907.3630552266332</v>
      </c>
      <c r="J211" s="30">
        <v>1090</v>
      </c>
      <c r="K211" s="30">
        <v>615</v>
      </c>
      <c r="L211" s="30">
        <v>0</v>
      </c>
      <c r="M211" s="31">
        <v>0</v>
      </c>
      <c r="N211" s="8">
        <f t="shared" si="3"/>
        <v>629505.26202382497</v>
      </c>
    </row>
    <row r="212" spans="1:14" x14ac:dyDescent="0.25">
      <c r="A212" s="13">
        <v>209</v>
      </c>
      <c r="B212" s="33" t="s">
        <v>221</v>
      </c>
      <c r="C212" s="30">
        <v>123542.32312738652</v>
      </c>
      <c r="D212" s="30">
        <v>66258</v>
      </c>
      <c r="E212" s="30">
        <v>1951</v>
      </c>
      <c r="F212" s="30">
        <v>5836</v>
      </c>
      <c r="G212" s="30">
        <v>1338.5586292064188</v>
      </c>
      <c r="H212" s="30">
        <v>745.96675815924459</v>
      </c>
      <c r="I212" s="30">
        <v>996.98184903328649</v>
      </c>
      <c r="J212" s="30">
        <v>389</v>
      </c>
      <c r="K212" s="30">
        <v>72</v>
      </c>
      <c r="L212" s="30">
        <v>5192</v>
      </c>
      <c r="M212" s="31">
        <v>0</v>
      </c>
      <c r="N212" s="8">
        <f t="shared" si="3"/>
        <v>206321.83036378547</v>
      </c>
    </row>
    <row r="213" spans="1:14" x14ac:dyDescent="0.25">
      <c r="A213" s="13">
        <v>210</v>
      </c>
      <c r="B213" s="33" t="s">
        <v>222</v>
      </c>
      <c r="C213" s="30">
        <v>394848.28948594868</v>
      </c>
      <c r="D213" s="30">
        <v>61881</v>
      </c>
      <c r="E213" s="30">
        <v>5069</v>
      </c>
      <c r="F213" s="30">
        <v>13682</v>
      </c>
      <c r="G213" s="30">
        <v>12830.31770089939</v>
      </c>
      <c r="H213" s="30">
        <v>3191.1190169742176</v>
      </c>
      <c r="I213" s="30">
        <v>8409.8951190540556</v>
      </c>
      <c r="J213" s="30">
        <v>910</v>
      </c>
      <c r="K213" s="30">
        <v>536</v>
      </c>
      <c r="L213" s="30">
        <v>0</v>
      </c>
      <c r="M213" s="31">
        <v>0</v>
      </c>
      <c r="N213" s="8">
        <f t="shared" si="3"/>
        <v>501357.62132287637</v>
      </c>
    </row>
    <row r="214" spans="1:14" x14ac:dyDescent="0.25">
      <c r="A214" s="13">
        <v>211</v>
      </c>
      <c r="B214" s="33" t="s">
        <v>223</v>
      </c>
      <c r="C214" s="30">
        <v>226416.30646306626</v>
      </c>
      <c r="D214" s="30">
        <v>67082</v>
      </c>
      <c r="E214" s="30">
        <v>2952</v>
      </c>
      <c r="F214" s="30">
        <v>8028</v>
      </c>
      <c r="G214" s="30">
        <v>7515.4467261112841</v>
      </c>
      <c r="H214" s="30">
        <v>1803.7185868421002</v>
      </c>
      <c r="I214" s="30">
        <v>4832.9996094954295</v>
      </c>
      <c r="J214" s="30">
        <v>527</v>
      </c>
      <c r="K214" s="30">
        <v>297</v>
      </c>
      <c r="L214" s="30">
        <v>9626</v>
      </c>
      <c r="M214" s="31">
        <v>0</v>
      </c>
      <c r="N214" s="8">
        <f t="shared" si="3"/>
        <v>329080.47138551512</v>
      </c>
    </row>
    <row r="215" spans="1:14" x14ac:dyDescent="0.25">
      <c r="A215" s="13">
        <v>212</v>
      </c>
      <c r="B215" s="33" t="s">
        <v>224</v>
      </c>
      <c r="C215" s="30">
        <v>229899.10042886986</v>
      </c>
      <c r="D215" s="30">
        <v>54353</v>
      </c>
      <c r="E215" s="30">
        <v>3176</v>
      </c>
      <c r="F215" s="30">
        <v>8685</v>
      </c>
      <c r="G215" s="30">
        <v>6839.6008167596192</v>
      </c>
      <c r="H215" s="30">
        <v>1782.2529537946243</v>
      </c>
      <c r="I215" s="30">
        <v>4482.7088513396347</v>
      </c>
      <c r="J215" s="30">
        <v>578</v>
      </c>
      <c r="K215" s="30">
        <v>281</v>
      </c>
      <c r="L215" s="30">
        <v>0</v>
      </c>
      <c r="M215" s="31">
        <v>0</v>
      </c>
      <c r="N215" s="8">
        <f t="shared" si="3"/>
        <v>310076.66305076372</v>
      </c>
    </row>
    <row r="216" spans="1:14" x14ac:dyDescent="0.25">
      <c r="A216" s="13">
        <v>213</v>
      </c>
      <c r="B216" s="33" t="s">
        <v>225</v>
      </c>
      <c r="C216" s="30">
        <v>330232.40298104251</v>
      </c>
      <c r="D216" s="30">
        <v>132919</v>
      </c>
      <c r="E216" s="30">
        <v>3854</v>
      </c>
      <c r="F216" s="30">
        <v>10126</v>
      </c>
      <c r="G216" s="30">
        <v>9309.643250387624</v>
      </c>
      <c r="H216" s="30">
        <v>2836.6724386585402</v>
      </c>
      <c r="I216" s="30">
        <v>7010.4100169996191</v>
      </c>
      <c r="J216" s="30">
        <v>636</v>
      </c>
      <c r="K216" s="30">
        <v>515</v>
      </c>
      <c r="L216" s="30">
        <v>14352</v>
      </c>
      <c r="M216" s="31">
        <v>0</v>
      </c>
      <c r="N216" s="8">
        <f t="shared" si="3"/>
        <v>511791.12868708832</v>
      </c>
    </row>
    <row r="217" spans="1:14" x14ac:dyDescent="0.25">
      <c r="A217" s="13">
        <v>214</v>
      </c>
      <c r="B217" s="33" t="s">
        <v>226</v>
      </c>
      <c r="C217" s="30">
        <v>176015.06522183275</v>
      </c>
      <c r="D217" s="30">
        <v>43944</v>
      </c>
      <c r="E217" s="30">
        <v>2479</v>
      </c>
      <c r="F217" s="30">
        <v>7108</v>
      </c>
      <c r="G217" s="30">
        <v>4519.6010189980107</v>
      </c>
      <c r="H217" s="30">
        <v>1244.2291417201282</v>
      </c>
      <c r="I217" s="30">
        <v>2843.6050815409317</v>
      </c>
      <c r="J217" s="30">
        <v>481</v>
      </c>
      <c r="K217" s="30">
        <v>172</v>
      </c>
      <c r="L217" s="30">
        <v>0</v>
      </c>
      <c r="M217" s="31">
        <v>0</v>
      </c>
      <c r="N217" s="8">
        <f t="shared" si="3"/>
        <v>238806.50046409183</v>
      </c>
    </row>
    <row r="218" spans="1:14" x14ac:dyDescent="0.25">
      <c r="A218" s="13">
        <v>215</v>
      </c>
      <c r="B218" s="33" t="s">
        <v>227</v>
      </c>
      <c r="C218" s="30">
        <v>97136.676700140655</v>
      </c>
      <c r="D218" s="30">
        <v>50937</v>
      </c>
      <c r="E218" s="30">
        <v>1252</v>
      </c>
      <c r="F218" s="30">
        <v>3524</v>
      </c>
      <c r="G218" s="30">
        <v>1977.962212056274</v>
      </c>
      <c r="H218" s="30">
        <v>731.51366953239199</v>
      </c>
      <c r="I218" s="30">
        <v>1502.7134885281635</v>
      </c>
      <c r="J218" s="30">
        <v>250</v>
      </c>
      <c r="K218" s="30">
        <v>113</v>
      </c>
      <c r="L218" s="30">
        <v>0</v>
      </c>
      <c r="M218" s="31">
        <v>0</v>
      </c>
      <c r="N218" s="8">
        <f t="shared" si="3"/>
        <v>157424.86607025747</v>
      </c>
    </row>
    <row r="219" spans="1:14" x14ac:dyDescent="0.25">
      <c r="A219" s="13">
        <v>216</v>
      </c>
      <c r="B219" s="33" t="s">
        <v>228</v>
      </c>
      <c r="C219" s="30">
        <v>140521.40164174806</v>
      </c>
      <c r="D219" s="30">
        <v>73906</v>
      </c>
      <c r="E219" s="30">
        <v>2058</v>
      </c>
      <c r="F219" s="30">
        <v>6007</v>
      </c>
      <c r="G219" s="30">
        <v>2771.9634838751535</v>
      </c>
      <c r="H219" s="30">
        <v>943.62204497233972</v>
      </c>
      <c r="I219" s="30">
        <v>1832.3570054593185</v>
      </c>
      <c r="J219" s="30">
        <v>392</v>
      </c>
      <c r="K219" s="30">
        <v>119</v>
      </c>
      <c r="L219" s="30">
        <v>4824</v>
      </c>
      <c r="M219" s="31">
        <v>0</v>
      </c>
      <c r="N219" s="8">
        <f t="shared" si="3"/>
        <v>233375.34417605487</v>
      </c>
    </row>
    <row r="220" spans="1:14" x14ac:dyDescent="0.25">
      <c r="A220" s="15">
        <v>217</v>
      </c>
      <c r="B220" s="33" t="s">
        <v>229</v>
      </c>
      <c r="C220" s="30">
        <v>259476.65997595101</v>
      </c>
      <c r="D220" s="30">
        <v>59024</v>
      </c>
      <c r="E220" s="30">
        <v>3506</v>
      </c>
      <c r="F220" s="30">
        <v>9938</v>
      </c>
      <c r="G220" s="30">
        <v>7201.9512408028804</v>
      </c>
      <c r="H220" s="30">
        <v>1901.7450598796718</v>
      </c>
      <c r="I220" s="30">
        <v>4640.4784297416236</v>
      </c>
      <c r="J220" s="30">
        <v>688</v>
      </c>
      <c r="K220" s="30">
        <v>280</v>
      </c>
      <c r="L220" s="30">
        <v>0</v>
      </c>
      <c r="M220" s="31">
        <v>0</v>
      </c>
      <c r="N220" s="8">
        <f t="shared" si="3"/>
        <v>346656.8347063752</v>
      </c>
    </row>
    <row r="221" spans="1:14" x14ac:dyDescent="0.25">
      <c r="A221" s="13">
        <v>218</v>
      </c>
      <c r="B221" s="33" t="s">
        <v>230</v>
      </c>
      <c r="C221" s="30">
        <v>97540.872072265454</v>
      </c>
      <c r="D221" s="30">
        <v>55280</v>
      </c>
      <c r="E221" s="30">
        <v>1572</v>
      </c>
      <c r="F221" s="30">
        <v>4746</v>
      </c>
      <c r="G221" s="30">
        <v>1209.6234687888577</v>
      </c>
      <c r="H221" s="30">
        <v>566.68065681209225</v>
      </c>
      <c r="I221" s="30">
        <v>779.64485056334229</v>
      </c>
      <c r="J221" s="30">
        <v>313</v>
      </c>
      <c r="K221" s="30">
        <v>49</v>
      </c>
      <c r="L221" s="30">
        <v>0</v>
      </c>
      <c r="M221" s="31">
        <v>0</v>
      </c>
      <c r="N221" s="8">
        <f t="shared" si="3"/>
        <v>162056.82104842976</v>
      </c>
    </row>
    <row r="222" spans="1:14" x14ac:dyDescent="0.25">
      <c r="A222" s="13">
        <v>219</v>
      </c>
      <c r="B222" s="33" t="s">
        <v>231</v>
      </c>
      <c r="C222" s="30">
        <v>234688.05249551512</v>
      </c>
      <c r="D222" s="30">
        <v>123383</v>
      </c>
      <c r="E222" s="30">
        <v>3219</v>
      </c>
      <c r="F222" s="30">
        <v>8629</v>
      </c>
      <c r="G222" s="30">
        <v>5922.5652506710849</v>
      </c>
      <c r="H222" s="30">
        <v>1879.568263248977</v>
      </c>
      <c r="I222" s="30">
        <v>4316.982847642108</v>
      </c>
      <c r="J222" s="30">
        <v>583</v>
      </c>
      <c r="K222" s="30">
        <v>308</v>
      </c>
      <c r="L222" s="30">
        <v>32950</v>
      </c>
      <c r="M222" s="31">
        <v>0</v>
      </c>
      <c r="N222" s="8">
        <f t="shared" si="3"/>
        <v>415879.16885707719</v>
      </c>
    </row>
    <row r="223" spans="1:14" x14ac:dyDescent="0.25">
      <c r="A223" s="13">
        <v>220</v>
      </c>
      <c r="B223" s="33" t="s">
        <v>232</v>
      </c>
      <c r="C223" s="30">
        <v>233554.93907367886</v>
      </c>
      <c r="D223" s="30">
        <v>90299</v>
      </c>
      <c r="E223" s="30">
        <v>3118</v>
      </c>
      <c r="F223" s="30">
        <v>8518</v>
      </c>
      <c r="G223" s="30">
        <v>6007.7051048045405</v>
      </c>
      <c r="H223" s="30">
        <v>1830.170434689082</v>
      </c>
      <c r="I223" s="30">
        <v>4237.8135779563381</v>
      </c>
      <c r="J223" s="30">
        <v>578</v>
      </c>
      <c r="K223" s="30">
        <v>294</v>
      </c>
      <c r="L223" s="30">
        <v>0</v>
      </c>
      <c r="M223" s="31">
        <v>0</v>
      </c>
      <c r="N223" s="8">
        <f t="shared" si="3"/>
        <v>348437.62819112884</v>
      </c>
    </row>
    <row r="224" spans="1:14" x14ac:dyDescent="0.25">
      <c r="A224" s="13">
        <v>221</v>
      </c>
      <c r="B224" s="33" t="s">
        <v>233</v>
      </c>
      <c r="C224" s="30">
        <v>124271.96935430304</v>
      </c>
      <c r="D224" s="30">
        <v>78553</v>
      </c>
      <c r="E224" s="30">
        <v>1692</v>
      </c>
      <c r="F224" s="30">
        <v>4635</v>
      </c>
      <c r="G224" s="30">
        <v>3338.3512305265176</v>
      </c>
      <c r="H224" s="30">
        <v>966.20307465876795</v>
      </c>
      <c r="I224" s="30">
        <v>2281.877451697474</v>
      </c>
      <c r="J224" s="30">
        <v>304</v>
      </c>
      <c r="K224" s="30">
        <v>153</v>
      </c>
      <c r="L224" s="30">
        <v>4904</v>
      </c>
      <c r="M224" s="31">
        <v>0</v>
      </c>
      <c r="N224" s="8">
        <f t="shared" si="3"/>
        <v>221099.40111118578</v>
      </c>
    </row>
    <row r="225" spans="1:14" x14ac:dyDescent="0.25">
      <c r="A225" s="13">
        <v>222</v>
      </c>
      <c r="B225" s="33" t="s">
        <v>234</v>
      </c>
      <c r="C225" s="30">
        <v>132174.64628240719</v>
      </c>
      <c r="D225" s="30">
        <v>59916</v>
      </c>
      <c r="E225" s="30">
        <v>1873</v>
      </c>
      <c r="F225" s="30">
        <v>5365</v>
      </c>
      <c r="G225" s="30">
        <v>3185.3367077709049</v>
      </c>
      <c r="H225" s="30">
        <v>935.78462569877104</v>
      </c>
      <c r="I225" s="30">
        <v>2057.8827673950295</v>
      </c>
      <c r="J225" s="30">
        <v>353</v>
      </c>
      <c r="K225" s="30">
        <v>130</v>
      </c>
      <c r="L225" s="30">
        <v>7464</v>
      </c>
      <c r="M225" s="31">
        <v>0</v>
      </c>
      <c r="N225" s="8">
        <f t="shared" si="3"/>
        <v>213454.65038327192</v>
      </c>
    </row>
    <row r="226" spans="1:14" x14ac:dyDescent="0.25">
      <c r="A226" s="13">
        <v>223</v>
      </c>
      <c r="B226" s="33" t="s">
        <v>235</v>
      </c>
      <c r="C226" s="30">
        <v>86443.154719028942</v>
      </c>
      <c r="D226" s="30">
        <v>73268</v>
      </c>
      <c r="E226" s="30">
        <v>1384</v>
      </c>
      <c r="F226" s="30">
        <v>4191</v>
      </c>
      <c r="G226" s="30">
        <v>988.16204009405737</v>
      </c>
      <c r="H226" s="30">
        <v>501.10022187658387</v>
      </c>
      <c r="I226" s="30">
        <v>655.36282581361979</v>
      </c>
      <c r="J226" s="30">
        <v>275</v>
      </c>
      <c r="K226" s="30">
        <v>43</v>
      </c>
      <c r="L226" s="30">
        <v>8383</v>
      </c>
      <c r="M226" s="31">
        <v>0</v>
      </c>
      <c r="N226" s="8">
        <f t="shared" si="3"/>
        <v>176131.7798068132</v>
      </c>
    </row>
    <row r="227" spans="1:14" x14ac:dyDescent="0.25">
      <c r="A227" s="13">
        <v>224</v>
      </c>
      <c r="B227" s="33" t="s">
        <v>236</v>
      </c>
      <c r="C227" s="30">
        <v>71403.831243386652</v>
      </c>
      <c r="D227" s="30">
        <v>38053</v>
      </c>
      <c r="E227" s="30">
        <v>1091</v>
      </c>
      <c r="F227" s="30">
        <v>3189</v>
      </c>
      <c r="G227" s="30">
        <v>1441.6984641272163</v>
      </c>
      <c r="H227" s="30">
        <v>466.82685897286024</v>
      </c>
      <c r="I227" s="30">
        <v>903.36801091858013</v>
      </c>
      <c r="J227" s="30">
        <v>211</v>
      </c>
      <c r="K227" s="30">
        <v>55</v>
      </c>
      <c r="L227" s="30">
        <v>0</v>
      </c>
      <c r="M227" s="31">
        <v>0</v>
      </c>
      <c r="N227" s="8">
        <f t="shared" si="3"/>
        <v>116814.7245774053</v>
      </c>
    </row>
    <row r="228" spans="1:14" x14ac:dyDescent="0.25">
      <c r="A228" s="13">
        <v>225</v>
      </c>
      <c r="B228" s="33" t="s">
        <v>237</v>
      </c>
      <c r="C228" s="30">
        <v>368006.55085823941</v>
      </c>
      <c r="D228" s="30">
        <v>62250</v>
      </c>
      <c r="E228" s="30">
        <v>4656</v>
      </c>
      <c r="F228" s="30">
        <v>12225</v>
      </c>
      <c r="G228" s="30">
        <v>12887.791609474338</v>
      </c>
      <c r="H228" s="30">
        <v>3100.1513116139981</v>
      </c>
      <c r="I228" s="30">
        <v>8577.7509917488169</v>
      </c>
      <c r="J228" s="30">
        <v>813</v>
      </c>
      <c r="K228" s="30">
        <v>545</v>
      </c>
      <c r="L228" s="30">
        <v>0</v>
      </c>
      <c r="M228" s="31">
        <v>0</v>
      </c>
      <c r="N228" s="8">
        <f t="shared" si="3"/>
        <v>473061.2447710766</v>
      </c>
    </row>
    <row r="229" spans="1:14" x14ac:dyDescent="0.25">
      <c r="A229" s="13">
        <v>226</v>
      </c>
      <c r="B229" s="33" t="s">
        <v>238</v>
      </c>
      <c r="C229" s="30">
        <v>203883.07123511611</v>
      </c>
      <c r="D229" s="30">
        <v>119926</v>
      </c>
      <c r="E229" s="30">
        <v>2513</v>
      </c>
      <c r="F229" s="30">
        <v>6600</v>
      </c>
      <c r="G229" s="30">
        <v>6646.6227524865326</v>
      </c>
      <c r="H229" s="30">
        <v>1730.7332296765508</v>
      </c>
      <c r="I229" s="30">
        <v>4557.2153906765107</v>
      </c>
      <c r="J229" s="30">
        <v>424</v>
      </c>
      <c r="K229" s="30">
        <v>308</v>
      </c>
      <c r="L229" s="30">
        <v>10712</v>
      </c>
      <c r="M229" s="31">
        <v>0</v>
      </c>
      <c r="N229" s="8">
        <f t="shared" si="3"/>
        <v>357300.64260795573</v>
      </c>
    </row>
    <row r="230" spans="1:14" x14ac:dyDescent="0.25">
      <c r="A230" s="13">
        <v>227</v>
      </c>
      <c r="B230" s="33" t="s">
        <v>239</v>
      </c>
      <c r="C230" s="30">
        <v>1229314.8956413516</v>
      </c>
      <c r="D230" s="30">
        <v>417159</v>
      </c>
      <c r="E230" s="30">
        <v>11955</v>
      </c>
      <c r="F230" s="30">
        <v>22949</v>
      </c>
      <c r="G230" s="30">
        <v>41576.437154149142</v>
      </c>
      <c r="H230" s="30">
        <v>13676.790621945987</v>
      </c>
      <c r="I230" s="30">
        <v>36295.540925124384</v>
      </c>
      <c r="J230" s="30">
        <v>1590</v>
      </c>
      <c r="K230" s="30">
        <v>3050</v>
      </c>
      <c r="L230" s="30">
        <v>0</v>
      </c>
      <c r="M230" s="31">
        <v>0</v>
      </c>
      <c r="N230" s="8">
        <f t="shared" si="3"/>
        <v>1777566.6643425713</v>
      </c>
    </row>
    <row r="231" spans="1:14" x14ac:dyDescent="0.25">
      <c r="A231" s="13">
        <v>228</v>
      </c>
      <c r="B231" s="33" t="s">
        <v>240</v>
      </c>
      <c r="C231" s="30">
        <v>124027.28175667681</v>
      </c>
      <c r="D231" s="30">
        <v>55950</v>
      </c>
      <c r="E231" s="30">
        <v>2012</v>
      </c>
      <c r="F231" s="30">
        <v>5992</v>
      </c>
      <c r="G231" s="30">
        <v>1838.0746449838675</v>
      </c>
      <c r="H231" s="30">
        <v>745.96543335279296</v>
      </c>
      <c r="I231" s="30">
        <v>1163.9778860401275</v>
      </c>
      <c r="J231" s="30">
        <v>395</v>
      </c>
      <c r="K231" s="30">
        <v>70</v>
      </c>
      <c r="L231" s="30">
        <v>0</v>
      </c>
      <c r="M231" s="31">
        <v>0</v>
      </c>
      <c r="N231" s="8">
        <f t="shared" si="3"/>
        <v>192194.29972105357</v>
      </c>
    </row>
    <row r="232" spans="1:14" x14ac:dyDescent="0.25">
      <c r="A232" s="13">
        <v>229</v>
      </c>
      <c r="B232" s="33" t="s">
        <v>241</v>
      </c>
      <c r="C232" s="30">
        <v>496366.26092081447</v>
      </c>
      <c r="D232" s="30">
        <v>71482</v>
      </c>
      <c r="E232" s="30">
        <v>5926</v>
      </c>
      <c r="F232" s="30">
        <v>14152</v>
      </c>
      <c r="G232" s="30">
        <v>20028.844830495909</v>
      </c>
      <c r="H232" s="30">
        <v>4702.7489051027142</v>
      </c>
      <c r="I232" s="30">
        <v>13857.933917764267</v>
      </c>
      <c r="J232" s="30">
        <v>941</v>
      </c>
      <c r="K232" s="30">
        <v>924</v>
      </c>
      <c r="L232" s="30">
        <v>29294</v>
      </c>
      <c r="M232" s="31">
        <v>0</v>
      </c>
      <c r="N232" s="8">
        <f t="shared" si="3"/>
        <v>657674.78857417731</v>
      </c>
    </row>
    <row r="233" spans="1:14" x14ac:dyDescent="0.25">
      <c r="A233" s="13">
        <v>230</v>
      </c>
      <c r="B233" s="33" t="s">
        <v>242</v>
      </c>
      <c r="C233" s="30">
        <v>106276.00069856111</v>
      </c>
      <c r="D233" s="30">
        <v>44089</v>
      </c>
      <c r="E233" s="30">
        <v>1489</v>
      </c>
      <c r="F233" s="30">
        <v>4232</v>
      </c>
      <c r="G233" s="30">
        <v>2082.903104353928</v>
      </c>
      <c r="H233" s="30">
        <v>768.99569388749069</v>
      </c>
      <c r="I233" s="30">
        <v>1528.2334323567766</v>
      </c>
      <c r="J233" s="30">
        <v>272</v>
      </c>
      <c r="K233" s="30">
        <v>110</v>
      </c>
      <c r="L233" s="30">
        <v>11737</v>
      </c>
      <c r="M233" s="31">
        <v>0</v>
      </c>
      <c r="N233" s="8">
        <f t="shared" si="3"/>
        <v>172585.1329291593</v>
      </c>
    </row>
    <row r="234" spans="1:14" x14ac:dyDescent="0.25">
      <c r="A234" s="13">
        <v>231</v>
      </c>
      <c r="B234" s="33" t="s">
        <v>243</v>
      </c>
      <c r="C234" s="30">
        <v>224483.59302181131</v>
      </c>
      <c r="D234" s="30">
        <v>55039</v>
      </c>
      <c r="E234" s="30">
        <v>2968</v>
      </c>
      <c r="F234" s="30">
        <v>7846</v>
      </c>
      <c r="G234" s="30">
        <v>6979.2442716992282</v>
      </c>
      <c r="H234" s="30">
        <v>1851.4358228535016</v>
      </c>
      <c r="I234" s="30">
        <v>4784.152446252182</v>
      </c>
      <c r="J234" s="30">
        <v>535</v>
      </c>
      <c r="K234" s="30">
        <v>316</v>
      </c>
      <c r="L234" s="30">
        <v>19847</v>
      </c>
      <c r="M234" s="31">
        <v>0</v>
      </c>
      <c r="N234" s="8">
        <f t="shared" si="3"/>
        <v>324649.42556261626</v>
      </c>
    </row>
    <row r="235" spans="1:14" x14ac:dyDescent="0.25">
      <c r="A235" s="13">
        <v>232</v>
      </c>
      <c r="B235" s="33" t="s">
        <v>244</v>
      </c>
      <c r="C235" s="30">
        <v>1363541.6742284293</v>
      </c>
      <c r="D235" s="30">
        <v>343546</v>
      </c>
      <c r="E235" s="30">
        <v>16259</v>
      </c>
      <c r="F235" s="30">
        <v>43770</v>
      </c>
      <c r="G235" s="30">
        <v>48743.395229221293</v>
      </c>
      <c r="H235" s="30">
        <v>11289.387389839745</v>
      </c>
      <c r="I235" s="30">
        <v>31692.886809600503</v>
      </c>
      <c r="J235" s="30">
        <v>2834</v>
      </c>
      <c r="K235" s="30">
        <v>1971</v>
      </c>
      <c r="L235" s="30">
        <v>486460</v>
      </c>
      <c r="M235" s="31">
        <v>0</v>
      </c>
      <c r="N235" s="8">
        <f t="shared" si="3"/>
        <v>2350107.3436570913</v>
      </c>
    </row>
    <row r="236" spans="1:14" x14ac:dyDescent="0.25">
      <c r="A236" s="13">
        <v>233</v>
      </c>
      <c r="B236" s="33" t="s">
        <v>245</v>
      </c>
      <c r="C236" s="30">
        <v>228521.62896366167</v>
      </c>
      <c r="D236" s="30">
        <v>127842</v>
      </c>
      <c r="E236" s="30">
        <v>2833</v>
      </c>
      <c r="F236" s="30">
        <v>7652</v>
      </c>
      <c r="G236" s="30">
        <v>3809.9094652566009</v>
      </c>
      <c r="H236" s="30">
        <v>1874.358496738932</v>
      </c>
      <c r="I236" s="30">
        <v>3661.846178284376</v>
      </c>
      <c r="J236" s="30">
        <v>465</v>
      </c>
      <c r="K236" s="30">
        <v>322</v>
      </c>
      <c r="L236" s="30">
        <v>0</v>
      </c>
      <c r="M236" s="31">
        <v>0</v>
      </c>
      <c r="N236" s="8">
        <f t="shared" si="3"/>
        <v>376981.74310394161</v>
      </c>
    </row>
    <row r="237" spans="1:14" x14ac:dyDescent="0.25">
      <c r="A237" s="13">
        <v>234</v>
      </c>
      <c r="B237" s="33" t="s">
        <v>246</v>
      </c>
      <c r="C237" s="30">
        <v>437963.13068923634</v>
      </c>
      <c r="D237" s="30">
        <v>68426</v>
      </c>
      <c r="E237" s="30">
        <v>5540</v>
      </c>
      <c r="F237" s="30">
        <v>14735</v>
      </c>
      <c r="G237" s="30">
        <v>15646.949818286523</v>
      </c>
      <c r="H237" s="30">
        <v>3625.546672935614</v>
      </c>
      <c r="I237" s="30">
        <v>10159.467262645283</v>
      </c>
      <c r="J237" s="30">
        <v>983</v>
      </c>
      <c r="K237" s="30">
        <v>626</v>
      </c>
      <c r="L237" s="30">
        <v>0</v>
      </c>
      <c r="M237" s="31">
        <v>0</v>
      </c>
      <c r="N237" s="8">
        <f t="shared" si="3"/>
        <v>557705.09444310376</v>
      </c>
    </row>
    <row r="238" spans="1:14" x14ac:dyDescent="0.25">
      <c r="A238" s="13">
        <v>235</v>
      </c>
      <c r="B238" s="33" t="s">
        <v>247</v>
      </c>
      <c r="C238" s="30">
        <v>288859.00768214016</v>
      </c>
      <c r="D238" s="30">
        <v>128054</v>
      </c>
      <c r="E238" s="30">
        <v>3896</v>
      </c>
      <c r="F238" s="30">
        <v>10787</v>
      </c>
      <c r="G238" s="30">
        <v>8479.772866794734</v>
      </c>
      <c r="H238" s="30">
        <v>2215.7130988568833</v>
      </c>
      <c r="I238" s="30">
        <v>5519.0965339327067</v>
      </c>
      <c r="J238" s="30">
        <v>704</v>
      </c>
      <c r="K238" s="30">
        <v>347</v>
      </c>
      <c r="L238" s="30">
        <v>7913</v>
      </c>
      <c r="M238" s="31">
        <v>0</v>
      </c>
      <c r="N238" s="8">
        <f t="shared" si="3"/>
        <v>456774.59018172452</v>
      </c>
    </row>
    <row r="239" spans="1:14" x14ac:dyDescent="0.25">
      <c r="A239" s="13">
        <v>236</v>
      </c>
      <c r="B239" s="33" t="s">
        <v>248</v>
      </c>
      <c r="C239" s="30">
        <v>162460.23578510515</v>
      </c>
      <c r="D239" s="30">
        <v>93690</v>
      </c>
      <c r="E239" s="30">
        <v>2363</v>
      </c>
      <c r="F239" s="30">
        <v>7007</v>
      </c>
      <c r="G239" s="30">
        <v>2996.2025677345737</v>
      </c>
      <c r="H239" s="30">
        <v>1049.3080544309332</v>
      </c>
      <c r="I239" s="30">
        <v>1964.122626242972</v>
      </c>
      <c r="J239" s="30">
        <v>490</v>
      </c>
      <c r="K239" s="30">
        <v>122</v>
      </c>
      <c r="L239" s="30">
        <v>1718</v>
      </c>
      <c r="M239" s="31">
        <v>0</v>
      </c>
      <c r="N239" s="8">
        <f t="shared" si="3"/>
        <v>273859.86903351365</v>
      </c>
    </row>
    <row r="240" spans="1:14" x14ac:dyDescent="0.25">
      <c r="A240" s="13">
        <v>237</v>
      </c>
      <c r="B240" s="33" t="s">
        <v>249</v>
      </c>
      <c r="C240" s="30">
        <v>185134.61513683945</v>
      </c>
      <c r="D240" s="30">
        <v>69915</v>
      </c>
      <c r="E240" s="30">
        <v>2470</v>
      </c>
      <c r="F240" s="30">
        <v>6180</v>
      </c>
      <c r="G240" s="30">
        <v>3519.4538486793736</v>
      </c>
      <c r="H240" s="30">
        <v>1639.6051898062574</v>
      </c>
      <c r="I240" s="30">
        <v>3376.2937845023575</v>
      </c>
      <c r="J240" s="30">
        <v>423</v>
      </c>
      <c r="K240" s="30">
        <v>299</v>
      </c>
      <c r="L240" s="30">
        <v>0</v>
      </c>
      <c r="M240" s="31">
        <v>0</v>
      </c>
      <c r="N240" s="8">
        <f t="shared" si="3"/>
        <v>272956.96795982745</v>
      </c>
    </row>
    <row r="241" spans="1:14" x14ac:dyDescent="0.25">
      <c r="A241" s="13">
        <v>238</v>
      </c>
      <c r="B241" s="33" t="s">
        <v>250</v>
      </c>
      <c r="C241" s="30">
        <v>126039.51559516804</v>
      </c>
      <c r="D241" s="30">
        <v>64709</v>
      </c>
      <c r="E241" s="30">
        <v>1937</v>
      </c>
      <c r="F241" s="30">
        <v>5610</v>
      </c>
      <c r="G241" s="30">
        <v>2218.4682843908804</v>
      </c>
      <c r="H241" s="30">
        <v>837.5733918512467</v>
      </c>
      <c r="I241" s="30">
        <v>1513.0719156520956</v>
      </c>
      <c r="J241" s="30">
        <v>371</v>
      </c>
      <c r="K241" s="30">
        <v>101</v>
      </c>
      <c r="L241" s="30">
        <v>0</v>
      </c>
      <c r="M241" s="31">
        <v>0</v>
      </c>
      <c r="N241" s="8">
        <f t="shared" si="3"/>
        <v>203336.62918706227</v>
      </c>
    </row>
    <row r="242" spans="1:14" x14ac:dyDescent="0.25">
      <c r="A242" s="13">
        <v>239</v>
      </c>
      <c r="B242" s="33" t="s">
        <v>251</v>
      </c>
      <c r="C242" s="30">
        <v>132303.00786637992</v>
      </c>
      <c r="D242" s="30">
        <v>55800</v>
      </c>
      <c r="E242" s="30">
        <v>1656</v>
      </c>
      <c r="F242" s="30">
        <v>4077</v>
      </c>
      <c r="G242" s="30">
        <v>2230.803925597118</v>
      </c>
      <c r="H242" s="30">
        <v>1204.6942657630211</v>
      </c>
      <c r="I242" s="30">
        <v>2413.5952616834265</v>
      </c>
      <c r="J242" s="30">
        <v>283</v>
      </c>
      <c r="K242" s="30">
        <v>227</v>
      </c>
      <c r="L242" s="30">
        <v>3637</v>
      </c>
      <c r="M242" s="31">
        <v>0</v>
      </c>
      <c r="N242" s="8">
        <f t="shared" si="3"/>
        <v>203832.10131942347</v>
      </c>
    </row>
    <row r="243" spans="1:14" x14ac:dyDescent="0.25">
      <c r="A243" s="13">
        <v>240</v>
      </c>
      <c r="B243" s="33" t="s">
        <v>252</v>
      </c>
      <c r="C243" s="30">
        <v>203911.8498351259</v>
      </c>
      <c r="D243" s="30">
        <v>55297</v>
      </c>
      <c r="E243" s="30">
        <v>2851</v>
      </c>
      <c r="F243" s="30">
        <v>7884</v>
      </c>
      <c r="G243" s="30">
        <v>5990.6972262988184</v>
      </c>
      <c r="H243" s="30">
        <v>1546.7615991220605</v>
      </c>
      <c r="I243" s="30">
        <v>3873.4559237124254</v>
      </c>
      <c r="J243" s="30">
        <v>522</v>
      </c>
      <c r="K243" s="30">
        <v>237</v>
      </c>
      <c r="L243" s="30">
        <v>5703</v>
      </c>
      <c r="M243" s="31">
        <v>0</v>
      </c>
      <c r="N243" s="8">
        <f t="shared" si="3"/>
        <v>287816.76458425919</v>
      </c>
    </row>
    <row r="244" spans="1:14" x14ac:dyDescent="0.25">
      <c r="A244" s="13">
        <v>241</v>
      </c>
      <c r="B244" s="33" t="s">
        <v>253</v>
      </c>
      <c r="C244" s="30">
        <v>126113.6408357671</v>
      </c>
      <c r="D244" s="30">
        <v>63609</v>
      </c>
      <c r="E244" s="30">
        <v>1762</v>
      </c>
      <c r="F244" s="30">
        <v>4995</v>
      </c>
      <c r="G244" s="30">
        <v>2309.9540702468526</v>
      </c>
      <c r="H244" s="30">
        <v>915.63597108742283</v>
      </c>
      <c r="I244" s="30">
        <v>1763.6744576052183</v>
      </c>
      <c r="J244" s="30">
        <v>331</v>
      </c>
      <c r="K244" s="30">
        <v>132</v>
      </c>
      <c r="L244" s="30">
        <v>13406</v>
      </c>
      <c r="M244" s="31">
        <v>0</v>
      </c>
      <c r="N244" s="8">
        <f t="shared" si="3"/>
        <v>215337.90533470659</v>
      </c>
    </row>
    <row r="245" spans="1:14" x14ac:dyDescent="0.25">
      <c r="A245" s="13">
        <v>242</v>
      </c>
      <c r="B245" s="33" t="s">
        <v>254</v>
      </c>
      <c r="C245" s="30">
        <v>690487.47195674537</v>
      </c>
      <c r="D245" s="30">
        <v>80243</v>
      </c>
      <c r="E245" s="30">
        <v>8424</v>
      </c>
      <c r="F245" s="30">
        <v>21793</v>
      </c>
      <c r="G245" s="30">
        <v>27034.701828318059</v>
      </c>
      <c r="H245" s="30">
        <v>5973.040571104596</v>
      </c>
      <c r="I245" s="30">
        <v>17611.193070129611</v>
      </c>
      <c r="J245" s="30">
        <v>1440</v>
      </c>
      <c r="K245" s="30">
        <v>1083</v>
      </c>
      <c r="L245" s="30">
        <v>0</v>
      </c>
      <c r="M245" s="31">
        <v>0</v>
      </c>
      <c r="N245" s="8">
        <f t="shared" si="3"/>
        <v>854089.40742629766</v>
      </c>
    </row>
    <row r="246" spans="1:14" x14ac:dyDescent="0.25">
      <c r="A246" s="13">
        <v>243</v>
      </c>
      <c r="B246" s="33" t="s">
        <v>255</v>
      </c>
      <c r="C246" s="30">
        <v>231171.20129343614</v>
      </c>
      <c r="D246" s="30">
        <v>107843</v>
      </c>
      <c r="E246" s="30">
        <v>2961</v>
      </c>
      <c r="F246" s="30">
        <v>7575</v>
      </c>
      <c r="G246" s="30">
        <v>4440.4327629604622</v>
      </c>
      <c r="H246" s="30">
        <v>2000.3094953283753</v>
      </c>
      <c r="I246" s="30">
        <v>4128.6554954646772</v>
      </c>
      <c r="J246" s="30">
        <v>536</v>
      </c>
      <c r="K246" s="30">
        <v>359</v>
      </c>
      <c r="L246" s="30">
        <v>30828</v>
      </c>
      <c r="M246" s="31">
        <v>0</v>
      </c>
      <c r="N246" s="8">
        <f t="shared" si="3"/>
        <v>391842.59904718964</v>
      </c>
    </row>
    <row r="247" spans="1:14" x14ac:dyDescent="0.25">
      <c r="A247" s="13">
        <v>244</v>
      </c>
      <c r="B247" s="33" t="s">
        <v>256</v>
      </c>
      <c r="C247" s="30">
        <v>239494.62501544162</v>
      </c>
      <c r="D247" s="30">
        <v>123637</v>
      </c>
      <c r="E247" s="30">
        <v>3003</v>
      </c>
      <c r="F247" s="30">
        <v>7723</v>
      </c>
      <c r="G247" s="30">
        <v>8766.6068155723624</v>
      </c>
      <c r="H247" s="30">
        <v>2075.7180453059877</v>
      </c>
      <c r="I247" s="30">
        <v>5804.076349932755</v>
      </c>
      <c r="J247" s="30">
        <v>513</v>
      </c>
      <c r="K247" s="30">
        <v>375</v>
      </c>
      <c r="L247" s="30">
        <v>0</v>
      </c>
      <c r="M247" s="31">
        <v>0</v>
      </c>
      <c r="N247" s="8">
        <f t="shared" si="3"/>
        <v>391392.02622625272</v>
      </c>
    </row>
    <row r="248" spans="1:14" x14ac:dyDescent="0.25">
      <c r="A248" s="13">
        <v>245</v>
      </c>
      <c r="B248" s="33" t="s">
        <v>257</v>
      </c>
      <c r="C248" s="30">
        <v>115318.83437164794</v>
      </c>
      <c r="D248" s="30">
        <v>35168</v>
      </c>
      <c r="E248" s="30">
        <v>1677</v>
      </c>
      <c r="F248" s="30">
        <v>4764</v>
      </c>
      <c r="G248" s="30">
        <v>2914.9256247507601</v>
      </c>
      <c r="H248" s="30">
        <v>820.29018160980161</v>
      </c>
      <c r="I248" s="30">
        <v>1863.1032620283506</v>
      </c>
      <c r="J248" s="30">
        <v>315</v>
      </c>
      <c r="K248" s="30">
        <v>114</v>
      </c>
      <c r="L248" s="30">
        <v>0</v>
      </c>
      <c r="M248" s="31">
        <v>0</v>
      </c>
      <c r="N248" s="8">
        <f t="shared" si="3"/>
        <v>162955.15344003684</v>
      </c>
    </row>
    <row r="249" spans="1:14" x14ac:dyDescent="0.25">
      <c r="A249" s="13">
        <v>246</v>
      </c>
      <c r="B249" s="33" t="s">
        <v>258</v>
      </c>
      <c r="C249" s="30">
        <v>90141.773530131439</v>
      </c>
      <c r="D249" s="30">
        <v>40600</v>
      </c>
      <c r="E249" s="30">
        <v>1449</v>
      </c>
      <c r="F249" s="30">
        <v>4305</v>
      </c>
      <c r="G249" s="30">
        <v>1363.9187491787845</v>
      </c>
      <c r="H249" s="30">
        <v>548.52021165934832</v>
      </c>
      <c r="I249" s="30">
        <v>868.06246943913641</v>
      </c>
      <c r="J249" s="30">
        <v>284</v>
      </c>
      <c r="K249" s="30">
        <v>54</v>
      </c>
      <c r="L249" s="30">
        <v>0</v>
      </c>
      <c r="M249" s="31">
        <v>0</v>
      </c>
      <c r="N249" s="8">
        <f t="shared" si="3"/>
        <v>139614.27496040871</v>
      </c>
    </row>
    <row r="250" spans="1:14" x14ac:dyDescent="0.25">
      <c r="A250" s="13">
        <v>247</v>
      </c>
      <c r="B250" s="33" t="s">
        <v>259</v>
      </c>
      <c r="C250" s="30">
        <v>195429.65472466315</v>
      </c>
      <c r="D250" s="30">
        <v>85735</v>
      </c>
      <c r="E250" s="30">
        <v>2064</v>
      </c>
      <c r="F250" s="30">
        <v>6349</v>
      </c>
      <c r="G250" s="30">
        <v>3669.5707499866539</v>
      </c>
      <c r="H250" s="30">
        <v>1419.5023042382802</v>
      </c>
      <c r="I250" s="30">
        <v>2851.7908168395716</v>
      </c>
      <c r="J250" s="30">
        <v>331</v>
      </c>
      <c r="K250" s="30">
        <v>220</v>
      </c>
      <c r="L250" s="30">
        <v>8845</v>
      </c>
      <c r="M250" s="31">
        <v>0</v>
      </c>
      <c r="N250" s="8">
        <f t="shared" si="3"/>
        <v>306914.51859572757</v>
      </c>
    </row>
    <row r="251" spans="1:14" x14ac:dyDescent="0.25">
      <c r="A251" s="13">
        <v>248</v>
      </c>
      <c r="B251" s="33" t="s">
        <v>260</v>
      </c>
      <c r="C251" s="30">
        <v>778781.20735893433</v>
      </c>
      <c r="D251" s="30">
        <v>168390</v>
      </c>
      <c r="E251" s="30">
        <v>8892</v>
      </c>
      <c r="F251" s="30">
        <v>21786</v>
      </c>
      <c r="G251" s="30">
        <v>33122.035961659654</v>
      </c>
      <c r="H251" s="30">
        <v>7223.1362036556939</v>
      </c>
      <c r="I251" s="30">
        <v>22388.379849395864</v>
      </c>
      <c r="J251" s="30">
        <v>1441</v>
      </c>
      <c r="K251" s="30">
        <v>1404</v>
      </c>
      <c r="L251" s="30">
        <v>187731</v>
      </c>
      <c r="M251" s="31">
        <v>0</v>
      </c>
      <c r="N251" s="8">
        <f t="shared" si="3"/>
        <v>1231158.7593736455</v>
      </c>
    </row>
    <row r="252" spans="1:14" x14ac:dyDescent="0.25">
      <c r="A252" s="13">
        <v>249</v>
      </c>
      <c r="B252" s="33" t="s">
        <v>261</v>
      </c>
      <c r="C252" s="30">
        <v>240196.03239736194</v>
      </c>
      <c r="D252" s="30">
        <v>101679</v>
      </c>
      <c r="E252" s="30">
        <v>3054</v>
      </c>
      <c r="F252" s="30">
        <v>7972</v>
      </c>
      <c r="G252" s="30">
        <v>8484.924387927229</v>
      </c>
      <c r="H252" s="30">
        <v>2035.4951599497526</v>
      </c>
      <c r="I252" s="30">
        <v>5607.4104899595532</v>
      </c>
      <c r="J252" s="30">
        <v>538</v>
      </c>
      <c r="K252" s="30">
        <v>359</v>
      </c>
      <c r="L252" s="30">
        <v>0</v>
      </c>
      <c r="M252" s="31">
        <v>0</v>
      </c>
      <c r="N252" s="8">
        <f t="shared" si="3"/>
        <v>369925.86243519845</v>
      </c>
    </row>
    <row r="253" spans="1:14" x14ac:dyDescent="0.25">
      <c r="A253" s="13">
        <v>250</v>
      </c>
      <c r="B253" s="33" t="s">
        <v>262</v>
      </c>
      <c r="C253" s="30">
        <v>215732.79789329824</v>
      </c>
      <c r="D253" s="30">
        <v>84411</v>
      </c>
      <c r="E253" s="30">
        <v>2450</v>
      </c>
      <c r="F253" s="30">
        <v>6936</v>
      </c>
      <c r="G253" s="30">
        <v>2775.2779412556829</v>
      </c>
      <c r="H253" s="30">
        <v>1697.9808881507843</v>
      </c>
      <c r="I253" s="30">
        <v>3004.0897281685106</v>
      </c>
      <c r="J253" s="30">
        <v>429</v>
      </c>
      <c r="K253" s="30">
        <v>284</v>
      </c>
      <c r="L253" s="30">
        <v>26612</v>
      </c>
      <c r="M253" s="31">
        <v>0</v>
      </c>
      <c r="N253" s="8">
        <f t="shared" si="3"/>
        <v>344332.14645087317</v>
      </c>
    </row>
    <row r="254" spans="1:14" x14ac:dyDescent="0.25">
      <c r="A254" s="13">
        <v>251</v>
      </c>
      <c r="B254" s="33" t="s">
        <v>263</v>
      </c>
      <c r="C254" s="30">
        <v>142300.51165568701</v>
      </c>
      <c r="D254" s="30">
        <v>61218</v>
      </c>
      <c r="E254" s="30">
        <v>2176</v>
      </c>
      <c r="F254" s="30">
        <v>6393</v>
      </c>
      <c r="G254" s="30">
        <v>2687.4678450279794</v>
      </c>
      <c r="H254" s="30">
        <v>917.02037423033357</v>
      </c>
      <c r="I254" s="30">
        <v>1714.4801148727129</v>
      </c>
      <c r="J254" s="30">
        <v>427</v>
      </c>
      <c r="K254" s="30">
        <v>105</v>
      </c>
      <c r="L254" s="30">
        <v>0</v>
      </c>
      <c r="M254" s="31">
        <v>0</v>
      </c>
      <c r="N254" s="8">
        <f t="shared" si="3"/>
        <v>217938.47998981804</v>
      </c>
    </row>
    <row r="255" spans="1:14" x14ac:dyDescent="0.25">
      <c r="A255" s="13">
        <v>252</v>
      </c>
      <c r="B255" s="33" t="s">
        <v>264</v>
      </c>
      <c r="C255" s="30">
        <v>175675.35216718607</v>
      </c>
      <c r="D255" s="30">
        <v>49846</v>
      </c>
      <c r="E255" s="30">
        <v>2432</v>
      </c>
      <c r="F255" s="30">
        <v>6661</v>
      </c>
      <c r="G255" s="30">
        <v>5270.7088035683364</v>
      </c>
      <c r="H255" s="30">
        <v>1358.2255887261958</v>
      </c>
      <c r="I255" s="30">
        <v>3416.6576300309375</v>
      </c>
      <c r="J255" s="30">
        <v>441</v>
      </c>
      <c r="K255" s="30">
        <v>213</v>
      </c>
      <c r="L255" s="30">
        <v>9375</v>
      </c>
      <c r="M255" s="31">
        <v>0</v>
      </c>
      <c r="N255" s="8">
        <f t="shared" si="3"/>
        <v>254688.94418951153</v>
      </c>
    </row>
    <row r="256" spans="1:14" x14ac:dyDescent="0.25">
      <c r="A256" s="13">
        <v>253</v>
      </c>
      <c r="B256" s="33" t="s">
        <v>265</v>
      </c>
      <c r="C256" s="30">
        <v>203231.28110989992</v>
      </c>
      <c r="D256" s="30">
        <v>73986</v>
      </c>
      <c r="E256" s="30">
        <v>3029</v>
      </c>
      <c r="F256" s="30">
        <v>8769</v>
      </c>
      <c r="G256" s="30">
        <v>4393.2032647987835</v>
      </c>
      <c r="H256" s="30">
        <v>1374.3777614828921</v>
      </c>
      <c r="I256" s="30">
        <v>2845.6958969022776</v>
      </c>
      <c r="J256" s="30">
        <v>580</v>
      </c>
      <c r="K256" s="30">
        <v>174</v>
      </c>
      <c r="L256" s="30">
        <v>0</v>
      </c>
      <c r="M256" s="31">
        <v>0</v>
      </c>
      <c r="N256" s="8">
        <f t="shared" si="3"/>
        <v>298382.55803308391</v>
      </c>
    </row>
    <row r="257" spans="1:14" x14ac:dyDescent="0.25">
      <c r="A257" s="13">
        <v>254</v>
      </c>
      <c r="B257" s="33" t="s">
        <v>266</v>
      </c>
      <c r="C257" s="30">
        <v>254042.63069899744</v>
      </c>
      <c r="D257" s="30">
        <v>137559</v>
      </c>
      <c r="E257" s="30">
        <v>3371</v>
      </c>
      <c r="F257" s="30">
        <v>9216</v>
      </c>
      <c r="G257" s="30">
        <v>7123.2185933067203</v>
      </c>
      <c r="H257" s="30">
        <v>1991.9213024222267</v>
      </c>
      <c r="I257" s="30">
        <v>4836.9701809014668</v>
      </c>
      <c r="J257" s="30">
        <v>629</v>
      </c>
      <c r="K257" s="30">
        <v>321</v>
      </c>
      <c r="L257" s="30">
        <v>0</v>
      </c>
      <c r="M257" s="31">
        <v>0</v>
      </c>
      <c r="N257" s="8">
        <f t="shared" si="3"/>
        <v>419090.74077562784</v>
      </c>
    </row>
    <row r="258" spans="1:14" x14ac:dyDescent="0.25">
      <c r="A258" s="13">
        <v>255</v>
      </c>
      <c r="B258" s="33" t="s">
        <v>267</v>
      </c>
      <c r="C258" s="30">
        <v>170562.48411201657</v>
      </c>
      <c r="D258" s="30">
        <v>46946</v>
      </c>
      <c r="E258" s="30">
        <v>2324</v>
      </c>
      <c r="F258" s="30">
        <v>6746</v>
      </c>
      <c r="G258" s="30">
        <v>4386.0210571818907</v>
      </c>
      <c r="H258" s="30">
        <v>1199.536619062289</v>
      </c>
      <c r="I258" s="30">
        <v>2759.165670856903</v>
      </c>
      <c r="J258" s="30">
        <v>442</v>
      </c>
      <c r="K258" s="30">
        <v>166</v>
      </c>
      <c r="L258" s="30">
        <v>0</v>
      </c>
      <c r="M258" s="31">
        <v>0</v>
      </c>
      <c r="N258" s="8">
        <f t="shared" si="3"/>
        <v>235531.20745911766</v>
      </c>
    </row>
    <row r="259" spans="1:14" x14ac:dyDescent="0.25">
      <c r="A259" s="13">
        <v>256</v>
      </c>
      <c r="B259" s="33" t="s">
        <v>268</v>
      </c>
      <c r="C259" s="30">
        <v>87208.01079464519</v>
      </c>
      <c r="D259" s="30">
        <v>40812</v>
      </c>
      <c r="E259" s="30">
        <v>1294</v>
      </c>
      <c r="F259" s="30">
        <v>3790</v>
      </c>
      <c r="G259" s="30">
        <v>513.18071195488164</v>
      </c>
      <c r="H259" s="30">
        <v>577.33211990337077</v>
      </c>
      <c r="I259" s="30">
        <v>681.73166695556574</v>
      </c>
      <c r="J259" s="30">
        <v>249</v>
      </c>
      <c r="K259" s="30">
        <v>70</v>
      </c>
      <c r="L259" s="30">
        <v>2718</v>
      </c>
      <c r="M259" s="31">
        <v>0</v>
      </c>
      <c r="N259" s="8">
        <f t="shared" si="3"/>
        <v>137913.25529345902</v>
      </c>
    </row>
    <row r="260" spans="1:14" x14ac:dyDescent="0.25">
      <c r="A260" s="13">
        <v>257</v>
      </c>
      <c r="B260" s="33" t="s">
        <v>269</v>
      </c>
      <c r="C260" s="30">
        <v>126434.09979623102</v>
      </c>
      <c r="D260" s="30">
        <v>61098</v>
      </c>
      <c r="E260" s="30">
        <v>1949</v>
      </c>
      <c r="F260" s="30">
        <v>5666</v>
      </c>
      <c r="G260" s="30">
        <v>2329.4849863287809</v>
      </c>
      <c r="H260" s="30">
        <v>828.4176314427599</v>
      </c>
      <c r="I260" s="30">
        <v>1531.0255207783787</v>
      </c>
      <c r="J260" s="30">
        <v>387</v>
      </c>
      <c r="K260" s="30">
        <v>97</v>
      </c>
      <c r="L260" s="30">
        <v>9835</v>
      </c>
      <c r="M260" s="31">
        <v>0</v>
      </c>
      <c r="N260" s="8">
        <f t="shared" si="3"/>
        <v>210155.02793478093</v>
      </c>
    </row>
    <row r="261" spans="1:14" x14ac:dyDescent="0.25">
      <c r="A261" s="13">
        <v>258</v>
      </c>
      <c r="B261" s="33" t="s">
        <v>270</v>
      </c>
      <c r="C261" s="30">
        <v>114014.02944655082</v>
      </c>
      <c r="D261" s="30">
        <v>57377</v>
      </c>
      <c r="E261" s="30">
        <v>1598</v>
      </c>
      <c r="F261" s="30">
        <v>4375</v>
      </c>
      <c r="G261" s="30">
        <v>1555.750601509852</v>
      </c>
      <c r="H261" s="30">
        <v>877.85035852583485</v>
      </c>
      <c r="I261" s="30">
        <v>1527.5137556469476</v>
      </c>
      <c r="J261" s="30">
        <v>295</v>
      </c>
      <c r="K261" s="30">
        <v>137</v>
      </c>
      <c r="L261" s="30">
        <v>17710</v>
      </c>
      <c r="M261" s="31">
        <v>0</v>
      </c>
      <c r="N261" s="8">
        <f t="shared" ref="N261:N324" si="4">SUM(C261:M261)</f>
        <v>199467.14416223345</v>
      </c>
    </row>
    <row r="262" spans="1:14" x14ac:dyDescent="0.25">
      <c r="A262" s="13">
        <v>259</v>
      </c>
      <c r="B262" s="33" t="s">
        <v>271</v>
      </c>
      <c r="C262" s="30">
        <v>210226.33049033533</v>
      </c>
      <c r="D262" s="30">
        <v>126116</v>
      </c>
      <c r="E262" s="30">
        <v>2888</v>
      </c>
      <c r="F262" s="30">
        <v>8296</v>
      </c>
      <c r="G262" s="30">
        <v>4717.6912786690855</v>
      </c>
      <c r="H262" s="30">
        <v>1501.0719550945323</v>
      </c>
      <c r="I262" s="30">
        <v>3218.1852053465886</v>
      </c>
      <c r="J262" s="30">
        <v>546</v>
      </c>
      <c r="K262" s="30">
        <v>213</v>
      </c>
      <c r="L262" s="30">
        <v>0</v>
      </c>
      <c r="M262" s="31">
        <v>0</v>
      </c>
      <c r="N262" s="8">
        <f t="shared" si="4"/>
        <v>357722.2789294456</v>
      </c>
    </row>
    <row r="263" spans="1:14" x14ac:dyDescent="0.25">
      <c r="A263" s="13">
        <v>260</v>
      </c>
      <c r="B263" s="33" t="s">
        <v>272</v>
      </c>
      <c r="C263" s="30">
        <v>172611.99222310085</v>
      </c>
      <c r="D263" s="30">
        <v>83375</v>
      </c>
      <c r="E263" s="30">
        <v>2380</v>
      </c>
      <c r="F263" s="30">
        <v>6656</v>
      </c>
      <c r="G263" s="30">
        <v>4869.4821967527459</v>
      </c>
      <c r="H263" s="30">
        <v>1289.2813092166391</v>
      </c>
      <c r="I263" s="30">
        <v>3125.8344402399803</v>
      </c>
      <c r="J263" s="30">
        <v>445</v>
      </c>
      <c r="K263" s="30">
        <v>194</v>
      </c>
      <c r="L263" s="30">
        <v>0</v>
      </c>
      <c r="M263" s="31">
        <v>0</v>
      </c>
      <c r="N263" s="8">
        <f t="shared" si="4"/>
        <v>274946.59016931022</v>
      </c>
    </row>
    <row r="264" spans="1:14" x14ac:dyDescent="0.25">
      <c r="A264" s="13">
        <v>261</v>
      </c>
      <c r="B264" s="33" t="s">
        <v>273</v>
      </c>
      <c r="C264" s="30">
        <v>425536.47103093012</v>
      </c>
      <c r="D264" s="30">
        <v>350681</v>
      </c>
      <c r="E264" s="30">
        <v>5242</v>
      </c>
      <c r="F264" s="30">
        <v>13546</v>
      </c>
      <c r="G264" s="30">
        <v>15312.131234280023</v>
      </c>
      <c r="H264" s="30">
        <v>3677.4298767506962</v>
      </c>
      <c r="I264" s="30">
        <v>10253.49579019359</v>
      </c>
      <c r="J264" s="30">
        <v>903</v>
      </c>
      <c r="K264" s="30">
        <v>665</v>
      </c>
      <c r="L264" s="30">
        <v>18752</v>
      </c>
      <c r="M264" s="31">
        <v>0</v>
      </c>
      <c r="N264" s="8">
        <f t="shared" si="4"/>
        <v>844568.52793215436</v>
      </c>
    </row>
    <row r="265" spans="1:14" x14ac:dyDescent="0.25">
      <c r="A265" s="13">
        <v>262</v>
      </c>
      <c r="B265" s="33" t="s">
        <v>274</v>
      </c>
      <c r="C265" s="30">
        <v>99936.63299407158</v>
      </c>
      <c r="D265" s="30">
        <v>35949</v>
      </c>
      <c r="E265" s="30">
        <v>1417</v>
      </c>
      <c r="F265" s="30">
        <v>3847</v>
      </c>
      <c r="G265" s="30">
        <v>2225.7070793178436</v>
      </c>
      <c r="H265" s="30">
        <v>773.72459411921272</v>
      </c>
      <c r="I265" s="30">
        <v>1647.7739251235942</v>
      </c>
      <c r="J265" s="30">
        <v>273</v>
      </c>
      <c r="K265" s="30">
        <v>121</v>
      </c>
      <c r="L265" s="30">
        <v>7065</v>
      </c>
      <c r="M265" s="31">
        <v>0</v>
      </c>
      <c r="N265" s="8">
        <f t="shared" si="4"/>
        <v>153255.83859263224</v>
      </c>
    </row>
    <row r="266" spans="1:14" x14ac:dyDescent="0.25">
      <c r="A266" s="13">
        <v>263</v>
      </c>
      <c r="B266" s="33" t="s">
        <v>275</v>
      </c>
      <c r="C266" s="30">
        <v>269289.17722730106</v>
      </c>
      <c r="D266" s="30">
        <v>116742</v>
      </c>
      <c r="E266" s="30">
        <v>3391</v>
      </c>
      <c r="F266" s="30">
        <v>9437</v>
      </c>
      <c r="G266" s="30">
        <v>7029.7750316692473</v>
      </c>
      <c r="H266" s="30">
        <v>2098.1033335978768</v>
      </c>
      <c r="I266" s="30">
        <v>4953.7913707986872</v>
      </c>
      <c r="J266" s="30">
        <v>606</v>
      </c>
      <c r="K266" s="30">
        <v>340</v>
      </c>
      <c r="L266" s="30">
        <v>0</v>
      </c>
      <c r="M266" s="31">
        <v>0</v>
      </c>
      <c r="N266" s="8">
        <f t="shared" si="4"/>
        <v>413886.84696336684</v>
      </c>
    </row>
    <row r="267" spans="1:14" x14ac:dyDescent="0.25">
      <c r="A267" s="13">
        <v>264</v>
      </c>
      <c r="B267" s="33" t="s">
        <v>276</v>
      </c>
      <c r="C267" s="30">
        <v>180068.46307545295</v>
      </c>
      <c r="D267" s="30">
        <v>87776</v>
      </c>
      <c r="E267" s="30">
        <v>2530</v>
      </c>
      <c r="F267" s="30">
        <v>7216</v>
      </c>
      <c r="G267" s="30">
        <v>4787.0561341004777</v>
      </c>
      <c r="H267" s="30">
        <v>1291.8365815392594</v>
      </c>
      <c r="I267" s="30">
        <v>3028.9456093735171</v>
      </c>
      <c r="J267" s="30">
        <v>474</v>
      </c>
      <c r="K267" s="30">
        <v>183</v>
      </c>
      <c r="L267" s="30">
        <v>18661</v>
      </c>
      <c r="M267" s="31">
        <v>0</v>
      </c>
      <c r="N267" s="8">
        <f t="shared" si="4"/>
        <v>306016.30140046618</v>
      </c>
    </row>
    <row r="268" spans="1:14" x14ac:dyDescent="0.25">
      <c r="A268" s="13">
        <v>265</v>
      </c>
      <c r="B268" s="33" t="s">
        <v>277</v>
      </c>
      <c r="C268" s="30">
        <v>471489.69794823066</v>
      </c>
      <c r="D268" s="30">
        <v>60506</v>
      </c>
      <c r="E268" s="30">
        <v>5714</v>
      </c>
      <c r="F268" s="30">
        <v>13879</v>
      </c>
      <c r="G268" s="30">
        <v>14805.663151207033</v>
      </c>
      <c r="H268" s="30">
        <v>4384.6019051466983</v>
      </c>
      <c r="I268" s="30">
        <v>11370.059484178397</v>
      </c>
      <c r="J268" s="30">
        <v>918</v>
      </c>
      <c r="K268" s="30">
        <v>847</v>
      </c>
      <c r="L268" s="30">
        <v>32923</v>
      </c>
      <c r="M268" s="31">
        <v>0</v>
      </c>
      <c r="N268" s="8">
        <f t="shared" si="4"/>
        <v>616837.02248876286</v>
      </c>
    </row>
    <row r="269" spans="1:14" x14ac:dyDescent="0.25">
      <c r="A269" s="13">
        <v>266</v>
      </c>
      <c r="B269" s="33" t="s">
        <v>278</v>
      </c>
      <c r="C269" s="30">
        <v>540964.22995980782</v>
      </c>
      <c r="D269" s="30">
        <v>711813</v>
      </c>
      <c r="E269" s="30">
        <v>6310</v>
      </c>
      <c r="F269" s="30">
        <v>16217</v>
      </c>
      <c r="G269" s="30">
        <v>18953.863067360806</v>
      </c>
      <c r="H269" s="30">
        <v>4761.3020987487944</v>
      </c>
      <c r="I269" s="30">
        <v>13095.967801225794</v>
      </c>
      <c r="J269" s="30">
        <v>1039</v>
      </c>
      <c r="K269" s="30">
        <v>884</v>
      </c>
      <c r="L269" s="30">
        <v>27767</v>
      </c>
      <c r="M269" s="31">
        <v>0</v>
      </c>
      <c r="N269" s="8">
        <f t="shared" si="4"/>
        <v>1341805.3629271432</v>
      </c>
    </row>
    <row r="270" spans="1:14" x14ac:dyDescent="0.25">
      <c r="A270" s="13">
        <v>267</v>
      </c>
      <c r="B270" s="33" t="s">
        <v>279</v>
      </c>
      <c r="C270" s="30">
        <v>65588.697313547629</v>
      </c>
      <c r="D270" s="30">
        <v>36659</v>
      </c>
      <c r="E270" s="30">
        <v>1105</v>
      </c>
      <c r="F270" s="30">
        <v>3368</v>
      </c>
      <c r="G270" s="30">
        <v>550.47395600984146</v>
      </c>
      <c r="H270" s="30">
        <v>357.27656816668167</v>
      </c>
      <c r="I270" s="30">
        <v>360.97474719009284</v>
      </c>
      <c r="J270" s="30">
        <v>224</v>
      </c>
      <c r="K270" s="30">
        <v>23</v>
      </c>
      <c r="L270" s="30">
        <v>0</v>
      </c>
      <c r="M270" s="31">
        <v>0</v>
      </c>
      <c r="N270" s="8">
        <f t="shared" si="4"/>
        <v>108236.42258491424</v>
      </c>
    </row>
    <row r="271" spans="1:14" x14ac:dyDescent="0.25">
      <c r="A271" s="13">
        <v>268</v>
      </c>
      <c r="B271" s="33" t="s">
        <v>280</v>
      </c>
      <c r="C271" s="30">
        <v>132902.67970141792</v>
      </c>
      <c r="D271" s="30">
        <v>57821</v>
      </c>
      <c r="E271" s="30">
        <v>1788</v>
      </c>
      <c r="F271" s="30">
        <v>4727</v>
      </c>
      <c r="G271" s="30">
        <v>2564.1513942286206</v>
      </c>
      <c r="H271" s="30">
        <v>1093.919723525258</v>
      </c>
      <c r="I271" s="30">
        <v>2234.7267251015351</v>
      </c>
      <c r="J271" s="30">
        <v>312</v>
      </c>
      <c r="K271" s="30">
        <v>186</v>
      </c>
      <c r="L271" s="30">
        <v>20095</v>
      </c>
      <c r="M271" s="31">
        <v>0</v>
      </c>
      <c r="N271" s="8">
        <f t="shared" si="4"/>
        <v>223724.47754427334</v>
      </c>
    </row>
    <row r="272" spans="1:14" x14ac:dyDescent="0.25">
      <c r="A272" s="13">
        <v>269</v>
      </c>
      <c r="B272" s="33" t="s">
        <v>281</v>
      </c>
      <c r="C272" s="30">
        <v>383586.64331725537</v>
      </c>
      <c r="D272" s="30">
        <v>227448</v>
      </c>
      <c r="E272" s="30">
        <v>4719</v>
      </c>
      <c r="F272" s="30">
        <v>13580</v>
      </c>
      <c r="G272" s="30">
        <v>9632.700283382992</v>
      </c>
      <c r="H272" s="30">
        <v>2865.1188329134225</v>
      </c>
      <c r="I272" s="30">
        <v>6589.4705351661205</v>
      </c>
      <c r="J272" s="30">
        <v>860</v>
      </c>
      <c r="K272" s="30">
        <v>443</v>
      </c>
      <c r="L272" s="30">
        <v>0</v>
      </c>
      <c r="M272" s="31">
        <v>0</v>
      </c>
      <c r="N272" s="8">
        <f t="shared" si="4"/>
        <v>649723.932968718</v>
      </c>
    </row>
    <row r="273" spans="1:14" x14ac:dyDescent="0.25">
      <c r="A273" s="13">
        <v>270</v>
      </c>
      <c r="B273" s="33" t="s">
        <v>282</v>
      </c>
      <c r="C273" s="30">
        <v>146485.68412531482</v>
      </c>
      <c r="D273" s="30">
        <v>55044</v>
      </c>
      <c r="E273" s="30">
        <v>2122</v>
      </c>
      <c r="F273" s="30">
        <v>5751</v>
      </c>
      <c r="G273" s="30">
        <v>2868.3976766821688</v>
      </c>
      <c r="H273" s="30">
        <v>1122.2731666957895</v>
      </c>
      <c r="I273" s="30">
        <v>2265.2478866859856</v>
      </c>
      <c r="J273" s="30">
        <v>430</v>
      </c>
      <c r="K273" s="30">
        <v>172</v>
      </c>
      <c r="L273" s="30">
        <v>0</v>
      </c>
      <c r="M273" s="31">
        <v>0</v>
      </c>
      <c r="N273" s="8">
        <f t="shared" si="4"/>
        <v>216260.60285537873</v>
      </c>
    </row>
    <row r="274" spans="1:14" x14ac:dyDescent="0.25">
      <c r="A274" s="13">
        <v>271</v>
      </c>
      <c r="B274" s="33" t="s">
        <v>283</v>
      </c>
      <c r="C274" s="30">
        <v>210498.92181383847</v>
      </c>
      <c r="D274" s="30">
        <v>48583</v>
      </c>
      <c r="E274" s="30">
        <v>2786</v>
      </c>
      <c r="F274" s="30">
        <v>7603</v>
      </c>
      <c r="G274" s="30">
        <v>7026.1082394187433</v>
      </c>
      <c r="H274" s="30">
        <v>1659.0633799368097</v>
      </c>
      <c r="I274" s="30">
        <v>4459.5238380873816</v>
      </c>
      <c r="J274" s="30">
        <v>506</v>
      </c>
      <c r="K274" s="30">
        <v>269</v>
      </c>
      <c r="L274" s="30">
        <v>0</v>
      </c>
      <c r="M274" s="31">
        <v>0</v>
      </c>
      <c r="N274" s="8">
        <f t="shared" si="4"/>
        <v>283390.61727128143</v>
      </c>
    </row>
    <row r="275" spans="1:14" x14ac:dyDescent="0.25">
      <c r="A275" s="13">
        <v>272</v>
      </c>
      <c r="B275" s="33" t="s">
        <v>284</v>
      </c>
      <c r="C275" s="30">
        <v>386513.42552170774</v>
      </c>
      <c r="D275" s="30">
        <v>107393</v>
      </c>
      <c r="E275" s="30">
        <v>4496</v>
      </c>
      <c r="F275" s="30">
        <v>11011</v>
      </c>
      <c r="G275" s="30">
        <v>13899.381726783497</v>
      </c>
      <c r="H275" s="30">
        <v>3447.4679197212522</v>
      </c>
      <c r="I275" s="30">
        <v>9674.7085807258663</v>
      </c>
      <c r="J275" s="30">
        <v>780</v>
      </c>
      <c r="K275" s="30">
        <v>660</v>
      </c>
      <c r="L275" s="30">
        <v>18952</v>
      </c>
      <c r="M275" s="31">
        <v>0</v>
      </c>
      <c r="N275" s="8">
        <f t="shared" si="4"/>
        <v>556826.98374893831</v>
      </c>
    </row>
    <row r="276" spans="1:14" x14ac:dyDescent="0.25">
      <c r="A276" s="13">
        <v>273</v>
      </c>
      <c r="B276" s="33" t="s">
        <v>285</v>
      </c>
      <c r="C276" s="30">
        <v>245668.97313842532</v>
      </c>
      <c r="D276" s="30">
        <v>76503</v>
      </c>
      <c r="E276" s="30">
        <v>3209</v>
      </c>
      <c r="F276" s="30">
        <v>8718</v>
      </c>
      <c r="G276" s="30">
        <v>8363.9153460796606</v>
      </c>
      <c r="H276" s="30">
        <v>1959.8028322494115</v>
      </c>
      <c r="I276" s="30">
        <v>5342.7397169110327</v>
      </c>
      <c r="J276" s="30">
        <v>572</v>
      </c>
      <c r="K276" s="30">
        <v>323</v>
      </c>
      <c r="L276" s="30">
        <v>0</v>
      </c>
      <c r="M276" s="31">
        <v>0</v>
      </c>
      <c r="N276" s="8">
        <f t="shared" si="4"/>
        <v>350660.43103366549</v>
      </c>
    </row>
    <row r="277" spans="1:14" x14ac:dyDescent="0.25">
      <c r="A277" s="13">
        <v>274</v>
      </c>
      <c r="B277" s="33" t="s">
        <v>286</v>
      </c>
      <c r="C277" s="30">
        <v>164669.1017996103</v>
      </c>
      <c r="D277" s="30">
        <v>74572</v>
      </c>
      <c r="E277" s="30">
        <v>2323</v>
      </c>
      <c r="F277" s="30">
        <v>6062</v>
      </c>
      <c r="G277" s="30">
        <v>2925.5929566955801</v>
      </c>
      <c r="H277" s="30">
        <v>1355.3463010568753</v>
      </c>
      <c r="I277" s="30">
        <v>2673.3117825998802</v>
      </c>
      <c r="J277" s="30">
        <v>440</v>
      </c>
      <c r="K277" s="30">
        <v>227</v>
      </c>
      <c r="L277" s="30">
        <v>3141</v>
      </c>
      <c r="M277" s="31">
        <v>0</v>
      </c>
      <c r="N277" s="8">
        <f t="shared" si="4"/>
        <v>258388.35283996267</v>
      </c>
    </row>
    <row r="278" spans="1:14" x14ac:dyDescent="0.25">
      <c r="A278" s="13">
        <v>275</v>
      </c>
      <c r="B278" s="33" t="s">
        <v>287</v>
      </c>
      <c r="C278" s="30">
        <v>403375.32675041922</v>
      </c>
      <c r="D278" s="30">
        <v>65297</v>
      </c>
      <c r="E278" s="30">
        <v>4957</v>
      </c>
      <c r="F278" s="30">
        <v>12887</v>
      </c>
      <c r="G278" s="30">
        <v>16056.124519237776</v>
      </c>
      <c r="H278" s="30">
        <v>3457.0740391802642</v>
      </c>
      <c r="I278" s="30">
        <v>10218.163966962848</v>
      </c>
      <c r="J278" s="30">
        <v>875</v>
      </c>
      <c r="K278" s="30">
        <v>620</v>
      </c>
      <c r="L278" s="30">
        <v>0</v>
      </c>
      <c r="M278" s="31">
        <v>0</v>
      </c>
      <c r="N278" s="8">
        <f t="shared" si="4"/>
        <v>517742.68927580008</v>
      </c>
    </row>
    <row r="279" spans="1:14" x14ac:dyDescent="0.25">
      <c r="A279" s="13">
        <v>276</v>
      </c>
      <c r="B279" s="33" t="s">
        <v>288</v>
      </c>
      <c r="C279" s="30">
        <v>130872.78172197261</v>
      </c>
      <c r="D279" s="30">
        <v>72712</v>
      </c>
      <c r="E279" s="30">
        <v>2102</v>
      </c>
      <c r="F279" s="30">
        <v>6416</v>
      </c>
      <c r="G279" s="30">
        <v>1513.6048016379625</v>
      </c>
      <c r="H279" s="30">
        <v>739.62534507214446</v>
      </c>
      <c r="I279" s="30">
        <v>965.01414568551979</v>
      </c>
      <c r="J279" s="30">
        <v>420</v>
      </c>
      <c r="K279" s="30">
        <v>58</v>
      </c>
      <c r="L279" s="30">
        <v>0</v>
      </c>
      <c r="M279" s="31">
        <v>0</v>
      </c>
      <c r="N279" s="8">
        <f t="shared" si="4"/>
        <v>215799.02601436825</v>
      </c>
    </row>
    <row r="280" spans="1:14" x14ac:dyDescent="0.25">
      <c r="A280" s="13">
        <v>277</v>
      </c>
      <c r="B280" s="33" t="s">
        <v>289</v>
      </c>
      <c r="C280" s="30">
        <v>855887.30512261565</v>
      </c>
      <c r="D280" s="30">
        <v>332154</v>
      </c>
      <c r="E280" s="30">
        <v>10534</v>
      </c>
      <c r="F280" s="30">
        <v>28764</v>
      </c>
      <c r="G280" s="30">
        <v>27250.357598162682</v>
      </c>
      <c r="H280" s="30">
        <v>6880.7231902979665</v>
      </c>
      <c r="I280" s="30">
        <v>18074.579083200355</v>
      </c>
      <c r="J280" s="30">
        <v>1921</v>
      </c>
      <c r="K280" s="30">
        <v>1158</v>
      </c>
      <c r="L280" s="30">
        <v>0</v>
      </c>
      <c r="M280" s="31">
        <v>0</v>
      </c>
      <c r="N280" s="8">
        <f t="shared" si="4"/>
        <v>1282623.9649942769</v>
      </c>
    </row>
    <row r="281" spans="1:14" x14ac:dyDescent="0.25">
      <c r="A281" s="13">
        <v>278</v>
      </c>
      <c r="B281" s="33" t="s">
        <v>290</v>
      </c>
      <c r="C281" s="30">
        <v>2062372.5984015667</v>
      </c>
      <c r="D281" s="30">
        <v>713340</v>
      </c>
      <c r="E281" s="30">
        <v>23341</v>
      </c>
      <c r="F281" s="30">
        <v>58003</v>
      </c>
      <c r="G281" s="30">
        <v>85444.676003169909</v>
      </c>
      <c r="H281" s="30">
        <v>18840.552696211598</v>
      </c>
      <c r="I281" s="30">
        <v>56557.150062762827</v>
      </c>
      <c r="J281" s="30">
        <v>3950</v>
      </c>
      <c r="K281" s="30">
        <v>3619</v>
      </c>
      <c r="L281" s="30">
        <v>0</v>
      </c>
      <c r="M281" s="31">
        <v>37103</v>
      </c>
      <c r="N281" s="8">
        <f t="shared" si="4"/>
        <v>3062570.9771637111</v>
      </c>
    </row>
    <row r="282" spans="1:14" x14ac:dyDescent="0.25">
      <c r="A282" s="13">
        <v>279</v>
      </c>
      <c r="B282" s="33" t="s">
        <v>291</v>
      </c>
      <c r="C282" s="30">
        <v>221189.31770888987</v>
      </c>
      <c r="D282" s="30">
        <v>94912</v>
      </c>
      <c r="E282" s="30">
        <v>2867</v>
      </c>
      <c r="F282" s="30">
        <v>7725</v>
      </c>
      <c r="G282" s="30">
        <v>6547.3868755189324</v>
      </c>
      <c r="H282" s="30">
        <v>1788.6094244487081</v>
      </c>
      <c r="I282" s="30">
        <v>4469.725386843209</v>
      </c>
      <c r="J282" s="30">
        <v>510</v>
      </c>
      <c r="K282" s="30">
        <v>300</v>
      </c>
      <c r="L282" s="30">
        <v>8279</v>
      </c>
      <c r="M282" s="31">
        <v>0</v>
      </c>
      <c r="N282" s="8">
        <f t="shared" si="4"/>
        <v>348588.03939570067</v>
      </c>
    </row>
    <row r="283" spans="1:14" x14ac:dyDescent="0.25">
      <c r="A283" s="13">
        <v>280</v>
      </c>
      <c r="B283" s="33" t="s">
        <v>292</v>
      </c>
      <c r="C283" s="30">
        <v>224802.53316278986</v>
      </c>
      <c r="D283" s="30">
        <v>87872</v>
      </c>
      <c r="E283" s="30">
        <v>2933</v>
      </c>
      <c r="F283" s="30">
        <v>7973</v>
      </c>
      <c r="G283" s="30">
        <v>4508.9365451671483</v>
      </c>
      <c r="H283" s="30">
        <v>1791.1978762917656</v>
      </c>
      <c r="I283" s="30">
        <v>3700.4028291634327</v>
      </c>
      <c r="J283" s="30">
        <v>528</v>
      </c>
      <c r="K283" s="30">
        <v>295</v>
      </c>
      <c r="L283" s="30">
        <v>19582</v>
      </c>
      <c r="M283" s="31">
        <v>0</v>
      </c>
      <c r="N283" s="8">
        <f t="shared" si="4"/>
        <v>353986.07041341224</v>
      </c>
    </row>
    <row r="284" spans="1:14" x14ac:dyDescent="0.25">
      <c r="A284" s="13">
        <v>281</v>
      </c>
      <c r="B284" s="33" t="s">
        <v>293</v>
      </c>
      <c r="C284" s="30">
        <v>88216.758986258952</v>
      </c>
      <c r="D284" s="30">
        <v>33663</v>
      </c>
      <c r="E284" s="30">
        <v>1171</v>
      </c>
      <c r="F284" s="30">
        <v>3421</v>
      </c>
      <c r="G284" s="30">
        <v>686.53277936988025</v>
      </c>
      <c r="H284" s="30">
        <v>625.09349297260951</v>
      </c>
      <c r="I284" s="30">
        <v>871.83335064952837</v>
      </c>
      <c r="J284" s="30">
        <v>208</v>
      </c>
      <c r="K284" s="30">
        <v>88</v>
      </c>
      <c r="L284" s="30">
        <v>1477</v>
      </c>
      <c r="M284" s="31">
        <v>0</v>
      </c>
      <c r="N284" s="8">
        <f t="shared" si="4"/>
        <v>130428.21860925097</v>
      </c>
    </row>
    <row r="285" spans="1:14" x14ac:dyDescent="0.25">
      <c r="A285" s="13">
        <v>282</v>
      </c>
      <c r="B285" s="33" t="s">
        <v>294</v>
      </c>
      <c r="C285" s="30">
        <v>100501.1298873137</v>
      </c>
      <c r="D285" s="30">
        <v>34726</v>
      </c>
      <c r="E285" s="30">
        <v>1528</v>
      </c>
      <c r="F285" s="30">
        <v>4517</v>
      </c>
      <c r="G285" s="30">
        <v>1452.5224124107951</v>
      </c>
      <c r="H285" s="30">
        <v>643.19087242447608</v>
      </c>
      <c r="I285" s="30">
        <v>1037.2135914153507</v>
      </c>
      <c r="J285" s="30">
        <v>294</v>
      </c>
      <c r="K285" s="30">
        <v>73</v>
      </c>
      <c r="L285" s="30">
        <v>0</v>
      </c>
      <c r="M285" s="31">
        <v>0</v>
      </c>
      <c r="N285" s="8">
        <f t="shared" si="4"/>
        <v>144772.05676356432</v>
      </c>
    </row>
    <row r="286" spans="1:14" x14ac:dyDescent="0.25">
      <c r="A286" s="13">
        <v>283</v>
      </c>
      <c r="B286" s="33" t="s">
        <v>295</v>
      </c>
      <c r="C286" s="30">
        <v>152372.76717163913</v>
      </c>
      <c r="D286" s="30">
        <v>62977</v>
      </c>
      <c r="E286" s="30">
        <v>2046</v>
      </c>
      <c r="F286" s="30">
        <v>5042</v>
      </c>
      <c r="G286" s="30">
        <v>2335.7025220426635</v>
      </c>
      <c r="H286" s="30">
        <v>1373.1649687282429</v>
      </c>
      <c r="I286" s="30">
        <v>2638.0466238012332</v>
      </c>
      <c r="J286" s="30">
        <v>349</v>
      </c>
      <c r="K286" s="30">
        <v>254</v>
      </c>
      <c r="L286" s="30">
        <v>7624</v>
      </c>
      <c r="M286" s="31">
        <v>0</v>
      </c>
      <c r="N286" s="8">
        <f t="shared" si="4"/>
        <v>237011.68128621127</v>
      </c>
    </row>
    <row r="287" spans="1:14" x14ac:dyDescent="0.25">
      <c r="A287" s="13">
        <v>284</v>
      </c>
      <c r="B287" s="33" t="s">
        <v>296</v>
      </c>
      <c r="C287" s="30">
        <v>366970.50558096031</v>
      </c>
      <c r="D287" s="30">
        <v>206277</v>
      </c>
      <c r="E287" s="30">
        <v>5678</v>
      </c>
      <c r="F287" s="30">
        <v>16595</v>
      </c>
      <c r="G287" s="30">
        <v>6859.7708165526228</v>
      </c>
      <c r="H287" s="30">
        <v>2380.4918600088349</v>
      </c>
      <c r="I287" s="30">
        <v>4453.206623367395</v>
      </c>
      <c r="J287" s="30">
        <v>1100</v>
      </c>
      <c r="K287" s="30">
        <v>274</v>
      </c>
      <c r="L287" s="30">
        <v>0</v>
      </c>
      <c r="M287" s="31">
        <v>0</v>
      </c>
      <c r="N287" s="8">
        <f t="shared" si="4"/>
        <v>610587.97488088906</v>
      </c>
    </row>
    <row r="288" spans="1:14" x14ac:dyDescent="0.25">
      <c r="A288" s="13">
        <v>285</v>
      </c>
      <c r="B288" s="33" t="s">
        <v>297</v>
      </c>
      <c r="C288" s="30">
        <v>242524.65261348049</v>
      </c>
      <c r="D288" s="30">
        <v>101890</v>
      </c>
      <c r="E288" s="30">
        <v>3056</v>
      </c>
      <c r="F288" s="30">
        <v>8166</v>
      </c>
      <c r="G288" s="30">
        <v>8127.1710792240956</v>
      </c>
      <c r="H288" s="30">
        <v>2001.0830703181134</v>
      </c>
      <c r="I288" s="30">
        <v>5374.7453798509041</v>
      </c>
      <c r="J288" s="30">
        <v>529</v>
      </c>
      <c r="K288" s="30">
        <v>345</v>
      </c>
      <c r="L288" s="30">
        <v>62618</v>
      </c>
      <c r="M288" s="31">
        <v>0</v>
      </c>
      <c r="N288" s="8">
        <f t="shared" si="4"/>
        <v>434631.65214287356</v>
      </c>
    </row>
    <row r="289" spans="1:14" x14ac:dyDescent="0.25">
      <c r="A289" s="13">
        <v>286</v>
      </c>
      <c r="B289" s="33" t="s">
        <v>298</v>
      </c>
      <c r="C289" s="30">
        <v>271361.58402143698</v>
      </c>
      <c r="D289" s="30">
        <v>112078</v>
      </c>
      <c r="E289" s="30">
        <v>3721</v>
      </c>
      <c r="F289" s="30">
        <v>10337</v>
      </c>
      <c r="G289" s="30">
        <v>6896.8931137685049</v>
      </c>
      <c r="H289" s="30">
        <v>2048.8390996440371</v>
      </c>
      <c r="I289" s="30">
        <v>4693.3454007865921</v>
      </c>
      <c r="J289" s="30">
        <v>713</v>
      </c>
      <c r="K289" s="30">
        <v>313</v>
      </c>
      <c r="L289" s="30">
        <v>0</v>
      </c>
      <c r="M289" s="31">
        <v>0</v>
      </c>
      <c r="N289" s="8">
        <f t="shared" si="4"/>
        <v>412162.66163563612</v>
      </c>
    </row>
    <row r="290" spans="1:14" x14ac:dyDescent="0.25">
      <c r="A290" s="13">
        <v>287</v>
      </c>
      <c r="B290" s="33" t="s">
        <v>299</v>
      </c>
      <c r="C290" s="30">
        <v>117555.49105371657</v>
      </c>
      <c r="D290" s="30">
        <v>35352</v>
      </c>
      <c r="E290" s="30">
        <v>1594</v>
      </c>
      <c r="F290" s="30">
        <v>3724</v>
      </c>
      <c r="G290" s="30">
        <v>686.56909433449346</v>
      </c>
      <c r="H290" s="30">
        <v>1121.6469647997762</v>
      </c>
      <c r="I290" s="30">
        <v>1788.1468899859342</v>
      </c>
      <c r="J290" s="30">
        <v>277</v>
      </c>
      <c r="K290" s="30">
        <v>217</v>
      </c>
      <c r="L290" s="30">
        <v>0</v>
      </c>
      <c r="M290" s="31">
        <v>0</v>
      </c>
      <c r="N290" s="8">
        <f t="shared" si="4"/>
        <v>162315.8540028368</v>
      </c>
    </row>
    <row r="291" spans="1:14" x14ac:dyDescent="0.25">
      <c r="A291" s="13">
        <v>288</v>
      </c>
      <c r="B291" s="33" t="s">
        <v>300</v>
      </c>
      <c r="C291" s="30">
        <v>94415.894828288103</v>
      </c>
      <c r="D291" s="30">
        <v>62808</v>
      </c>
      <c r="E291" s="30">
        <v>1528</v>
      </c>
      <c r="F291" s="30">
        <v>4572</v>
      </c>
      <c r="G291" s="30">
        <v>1303.8918048806331</v>
      </c>
      <c r="H291" s="30">
        <v>561.07524893496191</v>
      </c>
      <c r="I291" s="30">
        <v>830.67667274665416</v>
      </c>
      <c r="J291" s="30">
        <v>301</v>
      </c>
      <c r="K291" s="30">
        <v>51</v>
      </c>
      <c r="L291" s="30">
        <v>0</v>
      </c>
      <c r="M291" s="31">
        <v>0</v>
      </c>
      <c r="N291" s="8">
        <f t="shared" si="4"/>
        <v>166371.53855485038</v>
      </c>
    </row>
    <row r="292" spans="1:14" x14ac:dyDescent="0.25">
      <c r="A292" s="13">
        <v>289</v>
      </c>
      <c r="B292" s="33" t="s">
        <v>301</v>
      </c>
      <c r="C292" s="30">
        <v>126341.75170937886</v>
      </c>
      <c r="D292" s="30">
        <v>49424</v>
      </c>
      <c r="E292" s="30">
        <v>1921</v>
      </c>
      <c r="F292" s="30">
        <v>5569</v>
      </c>
      <c r="G292" s="30">
        <v>2692.8581004781208</v>
      </c>
      <c r="H292" s="30">
        <v>842.99825831696273</v>
      </c>
      <c r="I292" s="30">
        <v>1702.5416987795434</v>
      </c>
      <c r="J292" s="30">
        <v>368</v>
      </c>
      <c r="K292" s="30">
        <v>103</v>
      </c>
      <c r="L292" s="30">
        <v>0</v>
      </c>
      <c r="M292" s="31">
        <v>0</v>
      </c>
      <c r="N292" s="8">
        <f t="shared" si="4"/>
        <v>188965.14976695349</v>
      </c>
    </row>
    <row r="293" spans="1:14" x14ac:dyDescent="0.25">
      <c r="A293" s="13">
        <v>290</v>
      </c>
      <c r="B293" s="33" t="s">
        <v>302</v>
      </c>
      <c r="C293" s="30">
        <v>103524.36202654017</v>
      </c>
      <c r="D293" s="30">
        <v>48990</v>
      </c>
      <c r="E293" s="30">
        <v>1473</v>
      </c>
      <c r="F293" s="30">
        <v>4252</v>
      </c>
      <c r="G293" s="30">
        <v>2330.2361978667864</v>
      </c>
      <c r="H293" s="30">
        <v>722.29470280596911</v>
      </c>
      <c r="I293" s="30">
        <v>1526.6060262528683</v>
      </c>
      <c r="J293" s="30">
        <v>274</v>
      </c>
      <c r="K293" s="30">
        <v>98</v>
      </c>
      <c r="L293" s="30">
        <v>0</v>
      </c>
      <c r="M293" s="31">
        <v>0</v>
      </c>
      <c r="N293" s="8">
        <f t="shared" si="4"/>
        <v>163190.49895346578</v>
      </c>
    </row>
    <row r="294" spans="1:14" x14ac:dyDescent="0.25">
      <c r="A294" s="13">
        <v>291</v>
      </c>
      <c r="B294" s="33" t="s">
        <v>303</v>
      </c>
      <c r="C294" s="30">
        <v>271829.83286135225</v>
      </c>
      <c r="D294" s="30">
        <v>57268</v>
      </c>
      <c r="E294" s="30">
        <v>3526</v>
      </c>
      <c r="F294" s="30">
        <v>9433</v>
      </c>
      <c r="G294" s="30">
        <v>9604.185028599517</v>
      </c>
      <c r="H294" s="30">
        <v>2219.2079988381834</v>
      </c>
      <c r="I294" s="30">
        <v>6106.0911315130534</v>
      </c>
      <c r="J294" s="30">
        <v>626</v>
      </c>
      <c r="K294" s="30">
        <v>376</v>
      </c>
      <c r="L294" s="30">
        <v>0</v>
      </c>
      <c r="M294" s="31">
        <v>0</v>
      </c>
      <c r="N294" s="8">
        <f t="shared" si="4"/>
        <v>360988.31702030299</v>
      </c>
    </row>
    <row r="295" spans="1:14" x14ac:dyDescent="0.25">
      <c r="A295" s="13">
        <v>292</v>
      </c>
      <c r="B295" s="33" t="s">
        <v>304</v>
      </c>
      <c r="C295" s="30">
        <v>140849.64127140757</v>
      </c>
      <c r="D295" s="30">
        <v>76464</v>
      </c>
      <c r="E295" s="30">
        <v>2079</v>
      </c>
      <c r="F295" s="30">
        <v>5908</v>
      </c>
      <c r="G295" s="30">
        <v>3323.6075400960676</v>
      </c>
      <c r="H295" s="30">
        <v>995.03539592404536</v>
      </c>
      <c r="I295" s="30">
        <v>2167.555205305704</v>
      </c>
      <c r="J295" s="30">
        <v>390</v>
      </c>
      <c r="K295" s="30">
        <v>136</v>
      </c>
      <c r="L295" s="30">
        <v>3328</v>
      </c>
      <c r="M295" s="31">
        <v>0</v>
      </c>
      <c r="N295" s="8">
        <f t="shared" si="4"/>
        <v>235640.83941273339</v>
      </c>
    </row>
    <row r="296" spans="1:14" x14ac:dyDescent="0.25">
      <c r="A296" s="13">
        <v>293</v>
      </c>
      <c r="B296" s="33" t="s">
        <v>305</v>
      </c>
      <c r="C296" s="30">
        <v>1485690.1884550559</v>
      </c>
      <c r="D296" s="30">
        <v>481776</v>
      </c>
      <c r="E296" s="30">
        <v>14093</v>
      </c>
      <c r="F296" s="30">
        <v>27208</v>
      </c>
      <c r="G296" s="30">
        <v>38944.235672755138</v>
      </c>
      <c r="H296" s="30">
        <v>16457.8107371365</v>
      </c>
      <c r="I296" s="30">
        <v>39719.638000329309</v>
      </c>
      <c r="J296" s="30">
        <v>1835</v>
      </c>
      <c r="K296" s="30">
        <v>3670</v>
      </c>
      <c r="L296" s="30">
        <v>0</v>
      </c>
      <c r="M296" s="31">
        <v>0</v>
      </c>
      <c r="N296" s="8">
        <f t="shared" si="4"/>
        <v>2109393.8728652769</v>
      </c>
    </row>
    <row r="297" spans="1:14" x14ac:dyDescent="0.25">
      <c r="A297" s="13">
        <v>294</v>
      </c>
      <c r="B297" s="33" t="s">
        <v>306</v>
      </c>
      <c r="C297" s="30">
        <v>441300.56257330871</v>
      </c>
      <c r="D297" s="30">
        <v>236423</v>
      </c>
      <c r="E297" s="30">
        <v>4818</v>
      </c>
      <c r="F297" s="30">
        <v>11348</v>
      </c>
      <c r="G297" s="30">
        <v>15924.17423907078</v>
      </c>
      <c r="H297" s="30">
        <v>4274.2113689102325</v>
      </c>
      <c r="I297" s="30">
        <v>11745.150939795671</v>
      </c>
      <c r="J297" s="30">
        <v>714</v>
      </c>
      <c r="K297" s="30">
        <v>864</v>
      </c>
      <c r="L297" s="30">
        <v>31553</v>
      </c>
      <c r="M297" s="31">
        <v>0</v>
      </c>
      <c r="N297" s="8">
        <f t="shared" si="4"/>
        <v>758964.09912108537</v>
      </c>
    </row>
    <row r="298" spans="1:14" x14ac:dyDescent="0.25">
      <c r="A298" s="13">
        <v>295</v>
      </c>
      <c r="B298" s="33" t="s">
        <v>307</v>
      </c>
      <c r="C298" s="30">
        <v>731996.87918620743</v>
      </c>
      <c r="D298" s="30">
        <v>376555</v>
      </c>
      <c r="E298" s="30">
        <v>8129</v>
      </c>
      <c r="F298" s="30">
        <v>21595</v>
      </c>
      <c r="G298" s="30">
        <v>22663.145290426524</v>
      </c>
      <c r="H298" s="30">
        <v>6226.8976655594315</v>
      </c>
      <c r="I298" s="30">
        <v>15992.988780475091</v>
      </c>
      <c r="J298" s="30">
        <v>1505</v>
      </c>
      <c r="K298" s="30">
        <v>1126</v>
      </c>
      <c r="L298" s="30">
        <v>0</v>
      </c>
      <c r="M298" s="31">
        <v>0</v>
      </c>
      <c r="N298" s="8">
        <f t="shared" si="4"/>
        <v>1185789.9109226684</v>
      </c>
    </row>
    <row r="299" spans="1:14" x14ac:dyDescent="0.25">
      <c r="A299" s="13">
        <v>296</v>
      </c>
      <c r="B299" s="33" t="s">
        <v>308</v>
      </c>
      <c r="C299" s="30">
        <v>105788.15433194068</v>
      </c>
      <c r="D299" s="30">
        <v>55938</v>
      </c>
      <c r="E299" s="30">
        <v>1538</v>
      </c>
      <c r="F299" s="30">
        <v>4385</v>
      </c>
      <c r="G299" s="30">
        <v>2142.6995700974549</v>
      </c>
      <c r="H299" s="30">
        <v>745.89585858106739</v>
      </c>
      <c r="I299" s="30">
        <v>1484.3062135423179</v>
      </c>
      <c r="J299" s="30">
        <v>295</v>
      </c>
      <c r="K299" s="30">
        <v>102</v>
      </c>
      <c r="L299" s="30">
        <v>7591</v>
      </c>
      <c r="M299" s="31">
        <v>0</v>
      </c>
      <c r="N299" s="8">
        <f t="shared" si="4"/>
        <v>180010.05597416154</v>
      </c>
    </row>
    <row r="300" spans="1:14" x14ac:dyDescent="0.25">
      <c r="A300" s="13">
        <v>297</v>
      </c>
      <c r="B300" s="33" t="s">
        <v>309</v>
      </c>
      <c r="C300" s="30">
        <v>190025.6046379669</v>
      </c>
      <c r="D300" s="30">
        <v>88389</v>
      </c>
      <c r="E300" s="30">
        <v>2551</v>
      </c>
      <c r="F300" s="30">
        <v>6729</v>
      </c>
      <c r="G300" s="30">
        <v>6032.4516286898079</v>
      </c>
      <c r="H300" s="30">
        <v>1566.5328323036611</v>
      </c>
      <c r="I300" s="30">
        <v>4084.5639592437547</v>
      </c>
      <c r="J300" s="30">
        <v>458</v>
      </c>
      <c r="K300" s="30">
        <v>266</v>
      </c>
      <c r="L300" s="30">
        <v>5420</v>
      </c>
      <c r="M300" s="31">
        <v>0</v>
      </c>
      <c r="N300" s="8">
        <f t="shared" si="4"/>
        <v>305522.15305820416</v>
      </c>
    </row>
    <row r="301" spans="1:14" x14ac:dyDescent="0.25">
      <c r="A301" s="13">
        <v>298</v>
      </c>
      <c r="B301" s="33" t="s">
        <v>310</v>
      </c>
      <c r="C301" s="30">
        <v>917878.30846240511</v>
      </c>
      <c r="D301" s="30">
        <v>331014</v>
      </c>
      <c r="E301" s="30">
        <v>9953</v>
      </c>
      <c r="F301" s="30">
        <v>23040</v>
      </c>
      <c r="G301" s="30">
        <v>30373.895082830579</v>
      </c>
      <c r="H301" s="30">
        <v>8992.1088158601706</v>
      </c>
      <c r="I301" s="30">
        <v>23843.933141079251</v>
      </c>
      <c r="J301" s="30">
        <v>1576</v>
      </c>
      <c r="K301" s="30">
        <v>1831</v>
      </c>
      <c r="L301" s="30">
        <v>0</v>
      </c>
      <c r="M301" s="31">
        <v>0</v>
      </c>
      <c r="N301" s="8">
        <f t="shared" si="4"/>
        <v>1348502.2455021753</v>
      </c>
    </row>
    <row r="302" spans="1:14" x14ac:dyDescent="0.25">
      <c r="A302" s="13">
        <v>299</v>
      </c>
      <c r="B302" s="33" t="s">
        <v>311</v>
      </c>
      <c r="C302" s="30">
        <v>122871.52440751527</v>
      </c>
      <c r="D302" s="30">
        <v>48828</v>
      </c>
      <c r="E302" s="30">
        <v>1890</v>
      </c>
      <c r="F302" s="30">
        <v>5491</v>
      </c>
      <c r="G302" s="30">
        <v>2516.3876948767606</v>
      </c>
      <c r="H302" s="30">
        <v>807.81459681670617</v>
      </c>
      <c r="I302" s="30">
        <v>1577.4517430766296</v>
      </c>
      <c r="J302" s="30">
        <v>371</v>
      </c>
      <c r="K302" s="30">
        <v>96</v>
      </c>
      <c r="L302" s="30">
        <v>19617</v>
      </c>
      <c r="M302" s="31">
        <v>0</v>
      </c>
      <c r="N302" s="8">
        <f t="shared" si="4"/>
        <v>204066.17844228537</v>
      </c>
    </row>
    <row r="303" spans="1:14" x14ac:dyDescent="0.25">
      <c r="A303" s="13">
        <v>300</v>
      </c>
      <c r="B303" s="33" t="s">
        <v>312</v>
      </c>
      <c r="C303" s="30">
        <v>377895.64586017869</v>
      </c>
      <c r="D303" s="30">
        <v>95966</v>
      </c>
      <c r="E303" s="30">
        <v>4411</v>
      </c>
      <c r="F303" s="30">
        <v>11254</v>
      </c>
      <c r="G303" s="30">
        <v>14698.929194075685</v>
      </c>
      <c r="H303" s="30">
        <v>3343.9284062733841</v>
      </c>
      <c r="I303" s="30">
        <v>9713.5620576733709</v>
      </c>
      <c r="J303" s="30">
        <v>755</v>
      </c>
      <c r="K303" s="30">
        <v>623</v>
      </c>
      <c r="L303" s="30">
        <v>0</v>
      </c>
      <c r="M303" s="31">
        <v>0</v>
      </c>
      <c r="N303" s="8">
        <f t="shared" si="4"/>
        <v>518661.0655182011</v>
      </c>
    </row>
    <row r="304" spans="1:14" x14ac:dyDescent="0.25">
      <c r="A304" s="13">
        <v>301</v>
      </c>
      <c r="B304" s="33" t="s">
        <v>313</v>
      </c>
      <c r="C304" s="30">
        <v>264058.72120940278</v>
      </c>
      <c r="D304" s="30">
        <v>136943</v>
      </c>
      <c r="E304" s="30">
        <v>3809</v>
      </c>
      <c r="F304" s="30">
        <v>11218</v>
      </c>
      <c r="G304" s="30">
        <v>3555.9559933367941</v>
      </c>
      <c r="H304" s="30">
        <v>1747.2012218446371</v>
      </c>
      <c r="I304" s="30">
        <v>2796.0265645462773</v>
      </c>
      <c r="J304" s="30">
        <v>760</v>
      </c>
      <c r="K304" s="30">
        <v>215</v>
      </c>
      <c r="L304" s="30">
        <v>21181</v>
      </c>
      <c r="M304" s="31">
        <v>0</v>
      </c>
      <c r="N304" s="8">
        <f t="shared" si="4"/>
        <v>446283.9049891305</v>
      </c>
    </row>
    <row r="305" spans="1:14" x14ac:dyDescent="0.25">
      <c r="A305" s="13">
        <v>302</v>
      </c>
      <c r="B305" s="33" t="s">
        <v>314</v>
      </c>
      <c r="C305" s="30">
        <v>311884.04730737663</v>
      </c>
      <c r="D305" s="30">
        <v>65668</v>
      </c>
      <c r="E305" s="30">
        <v>3836</v>
      </c>
      <c r="F305" s="30">
        <v>10850</v>
      </c>
      <c r="G305" s="30">
        <v>10024.707391238258</v>
      </c>
      <c r="H305" s="30">
        <v>2395.9841938821328</v>
      </c>
      <c r="I305" s="30">
        <v>6362.6890710352109</v>
      </c>
      <c r="J305" s="30">
        <v>674</v>
      </c>
      <c r="K305" s="30">
        <v>384</v>
      </c>
      <c r="L305" s="30">
        <v>0</v>
      </c>
      <c r="M305" s="31">
        <v>0</v>
      </c>
      <c r="N305" s="8">
        <f t="shared" si="4"/>
        <v>412079.42796353222</v>
      </c>
    </row>
    <row r="306" spans="1:14" x14ac:dyDescent="0.25">
      <c r="A306" s="13">
        <v>303</v>
      </c>
      <c r="B306" s="33" t="s">
        <v>315</v>
      </c>
      <c r="C306" s="30">
        <v>102437.05656210055</v>
      </c>
      <c r="D306" s="30">
        <v>34138</v>
      </c>
      <c r="E306" s="30">
        <v>1484</v>
      </c>
      <c r="F306" s="30">
        <v>4295</v>
      </c>
      <c r="G306" s="30">
        <v>2412.7336974512355</v>
      </c>
      <c r="H306" s="30">
        <v>702.40741233187123</v>
      </c>
      <c r="I306" s="30">
        <v>1513.4679571074714</v>
      </c>
      <c r="J306" s="30">
        <v>288</v>
      </c>
      <c r="K306" s="30">
        <v>92</v>
      </c>
      <c r="L306" s="30">
        <v>3486</v>
      </c>
      <c r="M306" s="31">
        <v>0</v>
      </c>
      <c r="N306" s="8">
        <f t="shared" si="4"/>
        <v>150848.66562899112</v>
      </c>
    </row>
    <row r="307" spans="1:14" x14ac:dyDescent="0.25">
      <c r="A307" s="13">
        <v>304</v>
      </c>
      <c r="B307" s="33" t="s">
        <v>316</v>
      </c>
      <c r="C307" s="30">
        <v>119465.06701541158</v>
      </c>
      <c r="D307" s="30">
        <v>50902</v>
      </c>
      <c r="E307" s="30">
        <v>1712</v>
      </c>
      <c r="F307" s="30">
        <v>4591</v>
      </c>
      <c r="G307" s="30">
        <v>1591.036577814011</v>
      </c>
      <c r="H307" s="30">
        <v>946.07950525061392</v>
      </c>
      <c r="I307" s="30">
        <v>1648.9953094200221</v>
      </c>
      <c r="J307" s="30">
        <v>302</v>
      </c>
      <c r="K307" s="30">
        <v>152</v>
      </c>
      <c r="L307" s="30">
        <v>2228</v>
      </c>
      <c r="M307" s="31">
        <v>0</v>
      </c>
      <c r="N307" s="8">
        <f t="shared" si="4"/>
        <v>183538.17840789619</v>
      </c>
    </row>
    <row r="308" spans="1:14" x14ac:dyDescent="0.25">
      <c r="A308" s="13">
        <v>305</v>
      </c>
      <c r="B308" s="33" t="s">
        <v>317</v>
      </c>
      <c r="C308" s="30">
        <v>341758.58313290688</v>
      </c>
      <c r="D308" s="30">
        <v>164434</v>
      </c>
      <c r="E308" s="30">
        <v>3612</v>
      </c>
      <c r="F308" s="30">
        <v>8109</v>
      </c>
      <c r="G308" s="30">
        <v>9781.863038451942</v>
      </c>
      <c r="H308" s="30">
        <v>3453.0196817482506</v>
      </c>
      <c r="I308" s="30">
        <v>8580.5888919566314</v>
      </c>
      <c r="J308" s="30">
        <v>492</v>
      </c>
      <c r="K308" s="30">
        <v>721</v>
      </c>
      <c r="L308" s="30">
        <v>0</v>
      </c>
      <c r="M308" s="31">
        <v>0</v>
      </c>
      <c r="N308" s="8">
        <f t="shared" si="4"/>
        <v>540942.05474506365</v>
      </c>
    </row>
    <row r="309" spans="1:14" x14ac:dyDescent="0.25">
      <c r="A309" s="13">
        <v>306</v>
      </c>
      <c r="B309" s="33" t="s">
        <v>318</v>
      </c>
      <c r="C309" s="30">
        <v>282877.31868126988</v>
      </c>
      <c r="D309" s="30">
        <v>91264</v>
      </c>
      <c r="E309" s="30">
        <v>3666</v>
      </c>
      <c r="F309" s="30">
        <v>9709</v>
      </c>
      <c r="G309" s="30">
        <v>10225.551762705185</v>
      </c>
      <c r="H309" s="30">
        <v>2344.0532317142106</v>
      </c>
      <c r="I309" s="30">
        <v>6578.2594499585466</v>
      </c>
      <c r="J309" s="30">
        <v>641</v>
      </c>
      <c r="K309" s="30">
        <v>404</v>
      </c>
      <c r="L309" s="30">
        <v>13482</v>
      </c>
      <c r="M309" s="31">
        <v>0</v>
      </c>
      <c r="N309" s="8">
        <f t="shared" si="4"/>
        <v>421191.18312564789</v>
      </c>
    </row>
    <row r="310" spans="1:14" x14ac:dyDescent="0.25">
      <c r="A310" s="13">
        <v>307</v>
      </c>
      <c r="B310" s="33" t="s">
        <v>319</v>
      </c>
      <c r="C310" s="30">
        <v>576318.91714193695</v>
      </c>
      <c r="D310" s="30">
        <v>64485</v>
      </c>
      <c r="E310" s="30">
        <v>6708</v>
      </c>
      <c r="F310" s="30">
        <v>16108</v>
      </c>
      <c r="G310" s="30">
        <v>21678.424800048218</v>
      </c>
      <c r="H310" s="30">
        <v>5441.3169977784855</v>
      </c>
      <c r="I310" s="30">
        <v>15361.850191597725</v>
      </c>
      <c r="J310" s="30">
        <v>1073</v>
      </c>
      <c r="K310" s="30">
        <v>1070</v>
      </c>
      <c r="L310" s="30">
        <v>221928</v>
      </c>
      <c r="M310" s="31">
        <v>0</v>
      </c>
      <c r="N310" s="8">
        <f t="shared" si="4"/>
        <v>930172.50913136138</v>
      </c>
    </row>
    <row r="311" spans="1:14" x14ac:dyDescent="0.25">
      <c r="A311" s="13">
        <v>308</v>
      </c>
      <c r="B311" s="33" t="s">
        <v>320</v>
      </c>
      <c r="C311" s="30">
        <v>268764.82942978194</v>
      </c>
      <c r="D311" s="30">
        <v>161183</v>
      </c>
      <c r="E311" s="30">
        <v>3050</v>
      </c>
      <c r="F311" s="30">
        <v>8158</v>
      </c>
      <c r="G311" s="30">
        <v>7358.2027410424635</v>
      </c>
      <c r="H311" s="30">
        <v>2276.3005929640253</v>
      </c>
      <c r="I311" s="30">
        <v>5549.026096295991</v>
      </c>
      <c r="J311" s="30">
        <v>498</v>
      </c>
      <c r="K311" s="30">
        <v>410</v>
      </c>
      <c r="L311" s="30">
        <v>0</v>
      </c>
      <c r="M311" s="31">
        <v>0</v>
      </c>
      <c r="N311" s="8">
        <f t="shared" si="4"/>
        <v>457247.35886008444</v>
      </c>
    </row>
    <row r="312" spans="1:14" x14ac:dyDescent="0.25">
      <c r="A312" s="13">
        <v>309</v>
      </c>
      <c r="B312" s="33" t="s">
        <v>321</v>
      </c>
      <c r="C312" s="30">
        <v>640285.8749532178</v>
      </c>
      <c r="D312" s="30">
        <v>343187</v>
      </c>
      <c r="E312" s="30">
        <v>7963</v>
      </c>
      <c r="F312" s="30">
        <v>20891</v>
      </c>
      <c r="G312" s="30">
        <v>22691.31475761324</v>
      </c>
      <c r="H312" s="30">
        <v>5411.0187340975726</v>
      </c>
      <c r="I312" s="30">
        <v>15059.635544679852</v>
      </c>
      <c r="J312" s="30">
        <v>1422</v>
      </c>
      <c r="K312" s="30">
        <v>956</v>
      </c>
      <c r="L312" s="30">
        <v>0</v>
      </c>
      <c r="M312" s="31">
        <v>0</v>
      </c>
      <c r="N312" s="8">
        <f t="shared" si="4"/>
        <v>1057866.8439896086</v>
      </c>
    </row>
    <row r="313" spans="1:14" x14ac:dyDescent="0.25">
      <c r="A313" s="13">
        <v>310</v>
      </c>
      <c r="B313" s="33" t="s">
        <v>322</v>
      </c>
      <c r="C313" s="30">
        <v>644681.1994448558</v>
      </c>
      <c r="D313" s="30">
        <v>236195</v>
      </c>
      <c r="E313" s="30">
        <v>6299</v>
      </c>
      <c r="F313" s="30">
        <v>11432</v>
      </c>
      <c r="G313" s="30">
        <v>32032.783893314583</v>
      </c>
      <c r="H313" s="30">
        <v>7414.1272998385966</v>
      </c>
      <c r="I313" s="30">
        <v>23573.04767934552</v>
      </c>
      <c r="J313" s="30">
        <v>724</v>
      </c>
      <c r="K313" s="30">
        <v>1685</v>
      </c>
      <c r="L313" s="30">
        <v>0</v>
      </c>
      <c r="M313" s="31">
        <v>0</v>
      </c>
      <c r="N313" s="8">
        <f t="shared" si="4"/>
        <v>964036.15831735439</v>
      </c>
    </row>
    <row r="314" spans="1:14" x14ac:dyDescent="0.25">
      <c r="A314" s="13">
        <v>311</v>
      </c>
      <c r="B314" s="33" t="s">
        <v>323</v>
      </c>
      <c r="C314" s="30">
        <v>113245.09162634179</v>
      </c>
      <c r="D314" s="30">
        <v>51688</v>
      </c>
      <c r="E314" s="30">
        <v>1744</v>
      </c>
      <c r="F314" s="30">
        <v>5197</v>
      </c>
      <c r="G314" s="30">
        <v>1060.0331656289818</v>
      </c>
      <c r="H314" s="30">
        <v>704.75579707467955</v>
      </c>
      <c r="I314" s="30">
        <v>913.72606241589847</v>
      </c>
      <c r="J314" s="30">
        <v>340</v>
      </c>
      <c r="K314" s="30">
        <v>74</v>
      </c>
      <c r="L314" s="30">
        <v>0</v>
      </c>
      <c r="M314" s="31">
        <v>0</v>
      </c>
      <c r="N314" s="8">
        <f t="shared" si="4"/>
        <v>174966.60665146136</v>
      </c>
    </row>
    <row r="315" spans="1:14" x14ac:dyDescent="0.25">
      <c r="A315" s="13">
        <v>312</v>
      </c>
      <c r="B315" s="33" t="s">
        <v>324</v>
      </c>
      <c r="C315" s="30">
        <v>623832.29291371058</v>
      </c>
      <c r="D315" s="30">
        <v>192868</v>
      </c>
      <c r="E315" s="30">
        <v>7407</v>
      </c>
      <c r="F315" s="30">
        <v>18831</v>
      </c>
      <c r="G315" s="30">
        <v>24683.06062188858</v>
      </c>
      <c r="H315" s="30">
        <v>5531.2908908237678</v>
      </c>
      <c r="I315" s="30">
        <v>16308.205973358199</v>
      </c>
      <c r="J315" s="30">
        <v>1254</v>
      </c>
      <c r="K315" s="30">
        <v>1029</v>
      </c>
      <c r="L315" s="30">
        <v>158865</v>
      </c>
      <c r="M315" s="31">
        <v>0</v>
      </c>
      <c r="N315" s="8">
        <f t="shared" si="4"/>
        <v>1050608.8503997813</v>
      </c>
    </row>
    <row r="316" spans="1:14" x14ac:dyDescent="0.25">
      <c r="A316" s="13">
        <v>313</v>
      </c>
      <c r="B316" s="33" t="s">
        <v>325</v>
      </c>
      <c r="C316" s="30">
        <v>145151.34330208783</v>
      </c>
      <c r="D316" s="30">
        <v>52701</v>
      </c>
      <c r="E316" s="30">
        <v>2129</v>
      </c>
      <c r="F316" s="30">
        <v>5759</v>
      </c>
      <c r="G316" s="30">
        <v>1617.0618209751583</v>
      </c>
      <c r="H316" s="30">
        <v>1125.5974147484847</v>
      </c>
      <c r="I316" s="30">
        <v>1825.5148799909975</v>
      </c>
      <c r="J316" s="30">
        <v>379</v>
      </c>
      <c r="K316" s="30">
        <v>175</v>
      </c>
      <c r="L316" s="30">
        <v>5024</v>
      </c>
      <c r="M316" s="31">
        <v>0</v>
      </c>
      <c r="N316" s="8">
        <f t="shared" si="4"/>
        <v>215886.51741780248</v>
      </c>
    </row>
    <row r="317" spans="1:14" x14ac:dyDescent="0.25">
      <c r="A317" s="13">
        <v>314</v>
      </c>
      <c r="B317" s="33" t="s">
        <v>326</v>
      </c>
      <c r="C317" s="30">
        <v>180623.95343620895</v>
      </c>
      <c r="D317" s="30">
        <v>96396</v>
      </c>
      <c r="E317" s="30">
        <v>2196</v>
      </c>
      <c r="F317" s="30">
        <v>5923</v>
      </c>
      <c r="G317" s="30">
        <v>3931.7876899165985</v>
      </c>
      <c r="H317" s="30">
        <v>1470.327752196506</v>
      </c>
      <c r="I317" s="30">
        <v>3179.6228497586681</v>
      </c>
      <c r="J317" s="30">
        <v>437</v>
      </c>
      <c r="K317" s="30">
        <v>251</v>
      </c>
      <c r="L317" s="30">
        <v>22868</v>
      </c>
      <c r="M317" s="31">
        <v>0</v>
      </c>
      <c r="N317" s="8">
        <f t="shared" si="4"/>
        <v>317276.69172808074</v>
      </c>
    </row>
    <row r="318" spans="1:14" x14ac:dyDescent="0.25">
      <c r="A318" s="13">
        <v>315</v>
      </c>
      <c r="B318" s="33" t="s">
        <v>327</v>
      </c>
      <c r="C318" s="30">
        <v>171548.88448761182</v>
      </c>
      <c r="D318" s="30">
        <v>103064</v>
      </c>
      <c r="E318" s="30">
        <v>2409</v>
      </c>
      <c r="F318" s="30">
        <v>6863</v>
      </c>
      <c r="G318" s="30">
        <v>4158.2402440536398</v>
      </c>
      <c r="H318" s="30">
        <v>1232.6528785275277</v>
      </c>
      <c r="I318" s="30">
        <v>2757.2648576139786</v>
      </c>
      <c r="J318" s="30">
        <v>453</v>
      </c>
      <c r="K318" s="30">
        <v>175</v>
      </c>
      <c r="L318" s="30">
        <v>19374</v>
      </c>
      <c r="M318" s="31">
        <v>0</v>
      </c>
      <c r="N318" s="8">
        <f t="shared" si="4"/>
        <v>312035.04246780701</v>
      </c>
    </row>
    <row r="319" spans="1:14" x14ac:dyDescent="0.25">
      <c r="A319" s="13">
        <v>316</v>
      </c>
      <c r="B319" s="33" t="s">
        <v>328</v>
      </c>
      <c r="C319" s="30">
        <v>126539.12688770265</v>
      </c>
      <c r="D319" s="30">
        <v>65568</v>
      </c>
      <c r="E319" s="30">
        <v>2033</v>
      </c>
      <c r="F319" s="30">
        <v>5886</v>
      </c>
      <c r="G319" s="30">
        <v>1650.3608426418</v>
      </c>
      <c r="H319" s="30">
        <v>798.08220821430632</v>
      </c>
      <c r="I319" s="30">
        <v>1183.1354768485521</v>
      </c>
      <c r="J319" s="30">
        <v>477</v>
      </c>
      <c r="K319" s="30">
        <v>84</v>
      </c>
      <c r="L319" s="30">
        <v>3791</v>
      </c>
      <c r="M319" s="31">
        <v>0</v>
      </c>
      <c r="N319" s="8">
        <f t="shared" si="4"/>
        <v>208009.70541540728</v>
      </c>
    </row>
    <row r="320" spans="1:14" x14ac:dyDescent="0.25">
      <c r="A320" s="13">
        <v>317</v>
      </c>
      <c r="B320" s="33" t="s">
        <v>329</v>
      </c>
      <c r="C320" s="30">
        <v>149678.23412394212</v>
      </c>
      <c r="D320" s="30">
        <v>82085</v>
      </c>
      <c r="E320" s="30">
        <v>2093</v>
      </c>
      <c r="F320" s="30">
        <v>5969</v>
      </c>
      <c r="G320" s="30">
        <v>2795.6035032285172</v>
      </c>
      <c r="H320" s="30">
        <v>1070.6988970115513</v>
      </c>
      <c r="I320" s="30">
        <v>2074.7418025463412</v>
      </c>
      <c r="J320" s="30">
        <v>409</v>
      </c>
      <c r="K320" s="30">
        <v>151</v>
      </c>
      <c r="L320" s="30">
        <v>1714</v>
      </c>
      <c r="M320" s="31">
        <v>0</v>
      </c>
      <c r="N320" s="8">
        <f t="shared" si="4"/>
        <v>248040.27832672853</v>
      </c>
    </row>
    <row r="321" spans="1:14" x14ac:dyDescent="0.25">
      <c r="A321" s="13">
        <v>318</v>
      </c>
      <c r="B321" s="33" t="s">
        <v>330</v>
      </c>
      <c r="C321" s="30">
        <v>6462241.2305915309</v>
      </c>
      <c r="D321" s="30">
        <v>1405445</v>
      </c>
      <c r="E321" s="30">
        <v>59285</v>
      </c>
      <c r="F321" s="30">
        <v>97481</v>
      </c>
      <c r="G321" s="30">
        <v>111884.89823494076</v>
      </c>
      <c r="H321" s="30">
        <v>76635.042359029016</v>
      </c>
      <c r="I321" s="30">
        <v>165139.29864945952</v>
      </c>
      <c r="J321" s="30">
        <v>7152</v>
      </c>
      <c r="K321" s="30">
        <v>17658</v>
      </c>
      <c r="L321" s="30">
        <v>0</v>
      </c>
      <c r="M321" s="31">
        <v>0</v>
      </c>
      <c r="N321" s="8">
        <f t="shared" si="4"/>
        <v>8402921.469834961</v>
      </c>
    </row>
    <row r="322" spans="1:14" x14ac:dyDescent="0.25">
      <c r="A322" s="13">
        <v>319</v>
      </c>
      <c r="B322" s="33" t="s">
        <v>331</v>
      </c>
      <c r="C322" s="30">
        <v>83789.273251221413</v>
      </c>
      <c r="D322" s="30">
        <v>24797</v>
      </c>
      <c r="E322" s="30">
        <v>1199</v>
      </c>
      <c r="F322" s="30">
        <v>3417</v>
      </c>
      <c r="G322" s="30">
        <v>2156.1098377910762</v>
      </c>
      <c r="H322" s="30">
        <v>595.70665447960164</v>
      </c>
      <c r="I322" s="30">
        <v>1362.5796451729298</v>
      </c>
      <c r="J322" s="30">
        <v>229</v>
      </c>
      <c r="K322" s="30">
        <v>83</v>
      </c>
      <c r="L322" s="30">
        <v>10708</v>
      </c>
      <c r="M322" s="31">
        <v>0</v>
      </c>
      <c r="N322" s="8">
        <f t="shared" si="4"/>
        <v>128336.66938866502</v>
      </c>
    </row>
    <row r="323" spans="1:14" x14ac:dyDescent="0.25">
      <c r="A323" s="13">
        <v>320</v>
      </c>
      <c r="B323" s="33" t="s">
        <v>332</v>
      </c>
      <c r="C323" s="30">
        <v>77325.295426391909</v>
      </c>
      <c r="D323" s="30">
        <v>26878</v>
      </c>
      <c r="E323" s="30">
        <v>1172</v>
      </c>
      <c r="F323" s="30">
        <v>3390</v>
      </c>
      <c r="G323" s="30">
        <v>1576.7185633209237</v>
      </c>
      <c r="H323" s="30">
        <v>519.57554240169361</v>
      </c>
      <c r="I323" s="30">
        <v>1021.0239568911854</v>
      </c>
      <c r="J323" s="30">
        <v>224</v>
      </c>
      <c r="K323" s="30">
        <v>64</v>
      </c>
      <c r="L323" s="30">
        <v>0</v>
      </c>
      <c r="M323" s="31">
        <v>0</v>
      </c>
      <c r="N323" s="8">
        <f t="shared" si="4"/>
        <v>112170.61348900571</v>
      </c>
    </row>
    <row r="324" spans="1:14" x14ac:dyDescent="0.25">
      <c r="A324" s="13">
        <v>321</v>
      </c>
      <c r="B324" s="33" t="s">
        <v>333</v>
      </c>
      <c r="C324" s="30">
        <v>105443.60977800826</v>
      </c>
      <c r="D324" s="30">
        <v>44996</v>
      </c>
      <c r="E324" s="30">
        <v>1558</v>
      </c>
      <c r="F324" s="30">
        <v>4574</v>
      </c>
      <c r="G324" s="30">
        <v>1673.9331431934429</v>
      </c>
      <c r="H324" s="30">
        <v>693.67878196371771</v>
      </c>
      <c r="I324" s="30">
        <v>1192.1707381993979</v>
      </c>
      <c r="J324" s="30">
        <v>308</v>
      </c>
      <c r="K324" s="30">
        <v>84</v>
      </c>
      <c r="L324" s="30">
        <v>0</v>
      </c>
      <c r="M324" s="31">
        <v>0</v>
      </c>
      <c r="N324" s="8">
        <f t="shared" si="4"/>
        <v>160523.39244136482</v>
      </c>
    </row>
    <row r="325" spans="1:14" x14ac:dyDescent="0.25">
      <c r="A325" s="13">
        <v>322</v>
      </c>
      <c r="B325" s="33" t="s">
        <v>334</v>
      </c>
      <c r="C325" s="30">
        <v>121975.03340281929</v>
      </c>
      <c r="D325" s="30">
        <v>56086</v>
      </c>
      <c r="E325" s="30">
        <v>1972</v>
      </c>
      <c r="F325" s="30">
        <v>5901</v>
      </c>
      <c r="G325" s="30">
        <v>1722.6581692774178</v>
      </c>
      <c r="H325" s="30">
        <v>724.27121964780986</v>
      </c>
      <c r="I325" s="30">
        <v>1097.0069625910683</v>
      </c>
      <c r="J325" s="30">
        <v>391</v>
      </c>
      <c r="K325" s="30">
        <v>66</v>
      </c>
      <c r="L325" s="30">
        <v>0</v>
      </c>
      <c r="M325" s="31">
        <v>0</v>
      </c>
      <c r="N325" s="8">
        <f t="shared" ref="N325:N388" si="5">SUM(C325:M325)</f>
        <v>189934.96975433559</v>
      </c>
    </row>
    <row r="326" spans="1:14" x14ac:dyDescent="0.25">
      <c r="A326" s="13">
        <v>323</v>
      </c>
      <c r="B326" s="33" t="s">
        <v>335</v>
      </c>
      <c r="C326" s="30">
        <v>185094.46936705254</v>
      </c>
      <c r="D326" s="30">
        <v>44937</v>
      </c>
      <c r="E326" s="30">
        <v>2450</v>
      </c>
      <c r="F326" s="30">
        <v>6881</v>
      </c>
      <c r="G326" s="30">
        <v>5343.006206891253</v>
      </c>
      <c r="H326" s="30">
        <v>1398.6373952496301</v>
      </c>
      <c r="I326" s="30">
        <v>3452.2501899369586</v>
      </c>
      <c r="J326" s="30">
        <v>439</v>
      </c>
      <c r="K326" s="30">
        <v>216</v>
      </c>
      <c r="L326" s="30">
        <v>0</v>
      </c>
      <c r="M326" s="31">
        <v>0</v>
      </c>
      <c r="N326" s="8">
        <f t="shared" si="5"/>
        <v>250211.36315913039</v>
      </c>
    </row>
    <row r="327" spans="1:14" x14ac:dyDescent="0.25">
      <c r="A327" s="13">
        <v>324</v>
      </c>
      <c r="B327" s="33" t="s">
        <v>336</v>
      </c>
      <c r="C327" s="30">
        <v>2873398.2999928645</v>
      </c>
      <c r="D327" s="30">
        <v>1067561</v>
      </c>
      <c r="E327" s="30">
        <v>28261</v>
      </c>
      <c r="F327" s="30">
        <v>65665</v>
      </c>
      <c r="G327" s="30">
        <v>107321.0288421797</v>
      </c>
      <c r="H327" s="30">
        <v>28125.003693890314</v>
      </c>
      <c r="I327" s="30">
        <v>79355.683049881249</v>
      </c>
      <c r="J327" s="30">
        <v>4467</v>
      </c>
      <c r="K327" s="30">
        <v>5759</v>
      </c>
      <c r="L327" s="30">
        <v>8238</v>
      </c>
      <c r="M327" s="31">
        <v>0</v>
      </c>
      <c r="N327" s="8">
        <f t="shared" si="5"/>
        <v>4268151.0155788157</v>
      </c>
    </row>
    <row r="328" spans="1:14" x14ac:dyDescent="0.25">
      <c r="A328" s="13">
        <v>325</v>
      </c>
      <c r="B328" s="33" t="s">
        <v>337</v>
      </c>
      <c r="C328" s="30">
        <v>645364.09920923703</v>
      </c>
      <c r="D328" s="30">
        <v>195318</v>
      </c>
      <c r="E328" s="30">
        <v>7359</v>
      </c>
      <c r="F328" s="30">
        <v>18873</v>
      </c>
      <c r="G328" s="30">
        <v>26255.444002251828</v>
      </c>
      <c r="H328" s="30">
        <v>5712.6584728530397</v>
      </c>
      <c r="I328" s="30">
        <v>17105.584105205828</v>
      </c>
      <c r="J328" s="30">
        <v>1215</v>
      </c>
      <c r="K328" s="30">
        <v>1069</v>
      </c>
      <c r="L328" s="30">
        <v>39142</v>
      </c>
      <c r="M328" s="31">
        <v>0</v>
      </c>
      <c r="N328" s="8">
        <f t="shared" si="5"/>
        <v>957413.78578954772</v>
      </c>
    </row>
    <row r="329" spans="1:14" x14ac:dyDescent="0.25">
      <c r="A329" s="13">
        <v>326</v>
      </c>
      <c r="B329" s="33" t="s">
        <v>338</v>
      </c>
      <c r="C329" s="30">
        <v>370509.01311756292</v>
      </c>
      <c r="D329" s="30">
        <v>179110</v>
      </c>
      <c r="E329" s="30">
        <v>4672</v>
      </c>
      <c r="F329" s="30">
        <v>12818</v>
      </c>
      <c r="G329" s="30">
        <v>11131.241298272582</v>
      </c>
      <c r="H329" s="30">
        <v>2938.5166801086139</v>
      </c>
      <c r="I329" s="30">
        <v>7473.9423784216142</v>
      </c>
      <c r="J329" s="30">
        <v>855</v>
      </c>
      <c r="K329" s="30">
        <v>485</v>
      </c>
      <c r="L329" s="30">
        <v>0</v>
      </c>
      <c r="M329" s="31">
        <v>0</v>
      </c>
      <c r="N329" s="8">
        <f t="shared" si="5"/>
        <v>589992.71347436588</v>
      </c>
    </row>
    <row r="330" spans="1:14" x14ac:dyDescent="0.25">
      <c r="A330" s="13">
        <v>327</v>
      </c>
      <c r="B330" s="33" t="s">
        <v>339</v>
      </c>
      <c r="C330" s="30">
        <v>1748501.917987217</v>
      </c>
      <c r="D330" s="30">
        <v>743710</v>
      </c>
      <c r="E330" s="30">
        <v>21190</v>
      </c>
      <c r="F330" s="30">
        <v>56721</v>
      </c>
      <c r="G330" s="30">
        <v>34543.684623114212</v>
      </c>
      <c r="H330" s="30">
        <v>14526.947516298063</v>
      </c>
      <c r="I330" s="30">
        <v>30372.476732709667</v>
      </c>
      <c r="J330" s="30">
        <v>3680</v>
      </c>
      <c r="K330" s="30">
        <v>2538</v>
      </c>
      <c r="L330" s="30">
        <v>0</v>
      </c>
      <c r="M330" s="31">
        <v>0</v>
      </c>
      <c r="N330" s="8">
        <f t="shared" si="5"/>
        <v>2655784.0268593389</v>
      </c>
    </row>
    <row r="331" spans="1:14" x14ac:dyDescent="0.25">
      <c r="A331" s="13">
        <v>328</v>
      </c>
      <c r="B331" s="33" t="s">
        <v>340</v>
      </c>
      <c r="C331" s="30">
        <v>121438.06137504503</v>
      </c>
      <c r="D331" s="30">
        <v>41064</v>
      </c>
      <c r="E331" s="30">
        <v>1770</v>
      </c>
      <c r="F331" s="30">
        <v>4975</v>
      </c>
      <c r="G331" s="30">
        <v>3182.4586905423794</v>
      </c>
      <c r="H331" s="30">
        <v>880.39971665900441</v>
      </c>
      <c r="I331" s="30">
        <v>2039.7432604627004</v>
      </c>
      <c r="J331" s="30">
        <v>329</v>
      </c>
      <c r="K331" s="30">
        <v>125</v>
      </c>
      <c r="L331" s="30">
        <v>5358</v>
      </c>
      <c r="M331" s="31">
        <v>0</v>
      </c>
      <c r="N331" s="8">
        <f t="shared" si="5"/>
        <v>181161.66304270914</v>
      </c>
    </row>
    <row r="332" spans="1:14" x14ac:dyDescent="0.25">
      <c r="A332" s="13">
        <v>329</v>
      </c>
      <c r="B332" s="33" t="s">
        <v>341</v>
      </c>
      <c r="C332" s="30">
        <v>128927.6881362111</v>
      </c>
      <c r="D332" s="30">
        <v>41030</v>
      </c>
      <c r="E332" s="30">
        <v>1913</v>
      </c>
      <c r="F332" s="30">
        <v>5627</v>
      </c>
      <c r="G332" s="30">
        <v>2556.1531214343013</v>
      </c>
      <c r="H332" s="30">
        <v>843.53166546331397</v>
      </c>
      <c r="I332" s="30">
        <v>1633.116685320241</v>
      </c>
      <c r="J332" s="30">
        <v>374</v>
      </c>
      <c r="K332" s="30">
        <v>100</v>
      </c>
      <c r="L332" s="30">
        <v>8902</v>
      </c>
      <c r="M332" s="31">
        <v>0</v>
      </c>
      <c r="N332" s="8">
        <f t="shared" si="5"/>
        <v>191906.48960842896</v>
      </c>
    </row>
    <row r="333" spans="1:14" x14ac:dyDescent="0.25">
      <c r="A333" s="13">
        <v>330</v>
      </c>
      <c r="B333" s="33" t="s">
        <v>342</v>
      </c>
      <c r="C333" s="30">
        <v>273830.03301300749</v>
      </c>
      <c r="D333" s="30">
        <v>55846</v>
      </c>
      <c r="E333" s="30">
        <v>3553</v>
      </c>
      <c r="F333" s="30">
        <v>9509</v>
      </c>
      <c r="G333" s="30">
        <v>9550.1535316201789</v>
      </c>
      <c r="H333" s="30">
        <v>2234.0969953304289</v>
      </c>
      <c r="I333" s="30">
        <v>6112.4209368454176</v>
      </c>
      <c r="J333" s="30">
        <v>632</v>
      </c>
      <c r="K333" s="30">
        <v>378</v>
      </c>
      <c r="L333" s="30">
        <v>4946</v>
      </c>
      <c r="M333" s="31">
        <v>0</v>
      </c>
      <c r="N333" s="8">
        <f t="shared" si="5"/>
        <v>366590.70447680348</v>
      </c>
    </row>
    <row r="334" spans="1:14" x14ac:dyDescent="0.25">
      <c r="A334" s="13">
        <v>331</v>
      </c>
      <c r="B334" s="33" t="s">
        <v>343</v>
      </c>
      <c r="C334" s="30">
        <v>198936.30616218134</v>
      </c>
      <c r="D334" s="30">
        <v>67197</v>
      </c>
      <c r="E334" s="30">
        <v>2393</v>
      </c>
      <c r="F334" s="30">
        <v>6115</v>
      </c>
      <c r="G334" s="30">
        <v>2180.9798314023965</v>
      </c>
      <c r="H334" s="30">
        <v>1758.0128095390514</v>
      </c>
      <c r="I334" s="30">
        <v>3100.0966199463364</v>
      </c>
      <c r="J334" s="30">
        <v>374</v>
      </c>
      <c r="K334" s="30">
        <v>326</v>
      </c>
      <c r="L334" s="30">
        <v>0</v>
      </c>
      <c r="M334" s="31">
        <v>0</v>
      </c>
      <c r="N334" s="8">
        <f t="shared" si="5"/>
        <v>282380.39542306913</v>
      </c>
    </row>
    <row r="335" spans="1:14" x14ac:dyDescent="0.25">
      <c r="A335" s="13">
        <v>332</v>
      </c>
      <c r="B335" s="33" t="s">
        <v>344</v>
      </c>
      <c r="C335" s="30">
        <v>61606.070446394689</v>
      </c>
      <c r="D335" s="30">
        <v>32394</v>
      </c>
      <c r="E335" s="30">
        <v>980</v>
      </c>
      <c r="F335" s="30">
        <v>2893</v>
      </c>
      <c r="G335" s="30">
        <v>836.14016161614666</v>
      </c>
      <c r="H335" s="30">
        <v>382.39600649533543</v>
      </c>
      <c r="I335" s="30">
        <v>578.37665735520181</v>
      </c>
      <c r="J335" s="30">
        <v>193</v>
      </c>
      <c r="K335" s="30">
        <v>40</v>
      </c>
      <c r="L335" s="30">
        <v>2754</v>
      </c>
      <c r="M335" s="31">
        <v>0</v>
      </c>
      <c r="N335" s="8">
        <f t="shared" si="5"/>
        <v>102656.98327186138</v>
      </c>
    </row>
    <row r="336" spans="1:14" x14ac:dyDescent="0.25">
      <c r="A336" s="13">
        <v>333</v>
      </c>
      <c r="B336" s="33" t="s">
        <v>345</v>
      </c>
      <c r="C336" s="30">
        <v>290613.72919779085</v>
      </c>
      <c r="D336" s="30">
        <v>66709</v>
      </c>
      <c r="E336" s="30">
        <v>3187</v>
      </c>
      <c r="F336" s="30">
        <v>6786</v>
      </c>
      <c r="G336" s="30">
        <v>7400.8791362280481</v>
      </c>
      <c r="H336" s="30">
        <v>3027.5525706880694</v>
      </c>
      <c r="I336" s="30">
        <v>7181.1441672553083</v>
      </c>
      <c r="J336" s="30">
        <v>527</v>
      </c>
      <c r="K336" s="30">
        <v>641</v>
      </c>
      <c r="L336" s="30">
        <v>0</v>
      </c>
      <c r="M336" s="31">
        <v>0</v>
      </c>
      <c r="N336" s="8">
        <f t="shared" si="5"/>
        <v>386073.3050719623</v>
      </c>
    </row>
    <row r="337" spans="1:14" x14ac:dyDescent="0.25">
      <c r="A337" s="13">
        <v>334</v>
      </c>
      <c r="B337" s="33" t="s">
        <v>346</v>
      </c>
      <c r="C337" s="30">
        <v>2592763.1094341683</v>
      </c>
      <c r="D337" s="30">
        <v>843954</v>
      </c>
      <c r="E337" s="30">
        <v>28001</v>
      </c>
      <c r="F337" s="30">
        <v>65255</v>
      </c>
      <c r="G337" s="30">
        <v>112787.42082154875</v>
      </c>
      <c r="H337" s="30">
        <v>25329.962735310339</v>
      </c>
      <c r="I337" s="30">
        <v>76923.802782876344</v>
      </c>
      <c r="J337" s="30">
        <v>4208</v>
      </c>
      <c r="K337" s="30">
        <v>5155</v>
      </c>
      <c r="L337" s="30">
        <v>0</v>
      </c>
      <c r="M337" s="31">
        <v>0</v>
      </c>
      <c r="N337" s="8">
        <f t="shared" si="5"/>
        <v>3754377.2957739038</v>
      </c>
    </row>
    <row r="338" spans="1:14" x14ac:dyDescent="0.25">
      <c r="A338" s="13">
        <v>335</v>
      </c>
      <c r="B338" s="33" t="s">
        <v>347</v>
      </c>
      <c r="C338" s="30">
        <v>122077.20780816789</v>
      </c>
      <c r="D338" s="30">
        <v>50524</v>
      </c>
      <c r="E338" s="30">
        <v>1937</v>
      </c>
      <c r="F338" s="30">
        <v>5762</v>
      </c>
      <c r="G338" s="30">
        <v>1928.025478763047</v>
      </c>
      <c r="H338" s="30">
        <v>746.55181170664332</v>
      </c>
      <c r="I338" s="30">
        <v>1220.5061913206068</v>
      </c>
      <c r="J338" s="30">
        <v>381</v>
      </c>
      <c r="K338" s="30">
        <v>74</v>
      </c>
      <c r="L338" s="30">
        <v>0</v>
      </c>
      <c r="M338" s="31">
        <v>0</v>
      </c>
      <c r="N338" s="8">
        <f t="shared" si="5"/>
        <v>184650.2912899582</v>
      </c>
    </row>
    <row r="339" spans="1:14" x14ac:dyDescent="0.25">
      <c r="A339" s="13">
        <v>336</v>
      </c>
      <c r="B339" s="33" t="s">
        <v>348</v>
      </c>
      <c r="C339" s="30">
        <v>249313.22724304386</v>
      </c>
      <c r="D339" s="30">
        <v>119696</v>
      </c>
      <c r="E339" s="30">
        <v>3232</v>
      </c>
      <c r="F339" s="30">
        <v>8773</v>
      </c>
      <c r="G339" s="30">
        <v>3786.2980968412994</v>
      </c>
      <c r="H339" s="30">
        <v>1990.3353108853571</v>
      </c>
      <c r="I339" s="30">
        <v>3690.1358860946466</v>
      </c>
      <c r="J339" s="30">
        <v>593</v>
      </c>
      <c r="K339" s="30">
        <v>329</v>
      </c>
      <c r="L339" s="30">
        <v>0</v>
      </c>
      <c r="M339" s="31">
        <v>0</v>
      </c>
      <c r="N339" s="8">
        <f t="shared" si="5"/>
        <v>391402.99653686513</v>
      </c>
    </row>
    <row r="340" spans="1:14" x14ac:dyDescent="0.25">
      <c r="A340" s="13">
        <v>337</v>
      </c>
      <c r="B340" s="33" t="s">
        <v>349</v>
      </c>
      <c r="C340" s="30">
        <v>422407.05395415134</v>
      </c>
      <c r="D340" s="30">
        <v>101844</v>
      </c>
      <c r="E340" s="30">
        <v>4869</v>
      </c>
      <c r="F340" s="30">
        <v>12742</v>
      </c>
      <c r="G340" s="30">
        <v>12301.083400434425</v>
      </c>
      <c r="H340" s="30">
        <v>3652.9659172300107</v>
      </c>
      <c r="I340" s="30">
        <v>9228.4331929739637</v>
      </c>
      <c r="J340" s="30">
        <v>804</v>
      </c>
      <c r="K340" s="30">
        <v>669</v>
      </c>
      <c r="L340" s="30">
        <v>16731</v>
      </c>
      <c r="M340" s="31">
        <v>0</v>
      </c>
      <c r="N340" s="8">
        <f t="shared" si="5"/>
        <v>585248.53646478977</v>
      </c>
    </row>
    <row r="341" spans="1:14" x14ac:dyDescent="0.25">
      <c r="A341" s="13">
        <v>338</v>
      </c>
      <c r="B341" s="33" t="s">
        <v>350</v>
      </c>
      <c r="C341" s="30">
        <v>671885.30325335718</v>
      </c>
      <c r="D341" s="30">
        <v>305545</v>
      </c>
      <c r="E341" s="30">
        <v>6878</v>
      </c>
      <c r="F341" s="30">
        <v>16340</v>
      </c>
      <c r="G341" s="30">
        <v>23429.935934361791</v>
      </c>
      <c r="H341" s="30">
        <v>6498.9350109120805</v>
      </c>
      <c r="I341" s="30">
        <v>17653.176366075284</v>
      </c>
      <c r="J341" s="30">
        <v>972</v>
      </c>
      <c r="K341" s="30">
        <v>1322</v>
      </c>
      <c r="L341" s="30">
        <v>0</v>
      </c>
      <c r="M341" s="31">
        <v>0</v>
      </c>
      <c r="N341" s="8">
        <f t="shared" si="5"/>
        <v>1050524.3505647064</v>
      </c>
    </row>
    <row r="342" spans="1:14" x14ac:dyDescent="0.25">
      <c r="A342" s="13">
        <v>339</v>
      </c>
      <c r="B342" s="33" t="s">
        <v>351</v>
      </c>
      <c r="C342" s="30">
        <v>405960.68628621782</v>
      </c>
      <c r="D342" s="30">
        <v>166323</v>
      </c>
      <c r="E342" s="30">
        <v>3463</v>
      </c>
      <c r="F342" s="30">
        <v>11202</v>
      </c>
      <c r="G342" s="30">
        <v>9800.9824536061478</v>
      </c>
      <c r="H342" s="30">
        <v>2866.5046031113689</v>
      </c>
      <c r="I342" s="30">
        <v>6459.5262650603299</v>
      </c>
      <c r="J342" s="30">
        <v>864</v>
      </c>
      <c r="K342" s="30">
        <v>421</v>
      </c>
      <c r="L342" s="30">
        <v>0</v>
      </c>
      <c r="M342" s="31">
        <v>0</v>
      </c>
      <c r="N342" s="8">
        <f t="shared" si="5"/>
        <v>607360.69960799557</v>
      </c>
    </row>
    <row r="343" spans="1:14" x14ac:dyDescent="0.25">
      <c r="A343" s="13">
        <v>340</v>
      </c>
      <c r="B343" s="33" t="s">
        <v>352</v>
      </c>
      <c r="C343" s="30">
        <v>150760.09090459358</v>
      </c>
      <c r="D343" s="30">
        <v>37765</v>
      </c>
      <c r="E343" s="30">
        <v>2168</v>
      </c>
      <c r="F343" s="30">
        <v>6177</v>
      </c>
      <c r="G343" s="30">
        <v>3896.2454118589067</v>
      </c>
      <c r="H343" s="30">
        <v>1070.1347258117121</v>
      </c>
      <c r="I343" s="30">
        <v>2444.5042697528002</v>
      </c>
      <c r="J343" s="30">
        <v>415</v>
      </c>
      <c r="K343" s="30">
        <v>148</v>
      </c>
      <c r="L343" s="30">
        <v>0</v>
      </c>
      <c r="M343" s="31">
        <v>0</v>
      </c>
      <c r="N343" s="8">
        <f t="shared" si="5"/>
        <v>204843.97531201699</v>
      </c>
    </row>
    <row r="344" spans="1:14" x14ac:dyDescent="0.25">
      <c r="A344" s="13">
        <v>341</v>
      </c>
      <c r="B344" s="33" t="s">
        <v>353</v>
      </c>
      <c r="C344" s="30">
        <v>101247.59950894094</v>
      </c>
      <c r="D344" s="30">
        <v>39521</v>
      </c>
      <c r="E344" s="30">
        <v>1426</v>
      </c>
      <c r="F344" s="30">
        <v>3954</v>
      </c>
      <c r="G344" s="30">
        <v>538.63810514203146</v>
      </c>
      <c r="H344" s="30">
        <v>747.77031604300589</v>
      </c>
      <c r="I344" s="30">
        <v>969.05593576447268</v>
      </c>
      <c r="J344" s="30">
        <v>316</v>
      </c>
      <c r="K344" s="30">
        <v>109</v>
      </c>
      <c r="L344" s="30">
        <v>3238</v>
      </c>
      <c r="M344" s="31">
        <v>0</v>
      </c>
      <c r="N344" s="8">
        <f t="shared" si="5"/>
        <v>152067.06386589044</v>
      </c>
    </row>
    <row r="345" spans="1:14" x14ac:dyDescent="0.25">
      <c r="A345" s="13">
        <v>342</v>
      </c>
      <c r="B345" s="33" t="s">
        <v>354</v>
      </c>
      <c r="C345" s="30">
        <v>504222.86085215362</v>
      </c>
      <c r="D345" s="30">
        <v>164676</v>
      </c>
      <c r="E345" s="30">
        <v>4578</v>
      </c>
      <c r="F345" s="30">
        <v>13376</v>
      </c>
      <c r="G345" s="30">
        <v>9272.4091801543254</v>
      </c>
      <c r="H345" s="30">
        <v>4133.1382259592592</v>
      </c>
      <c r="I345" s="30">
        <v>8582.4019707110965</v>
      </c>
      <c r="J345" s="30">
        <v>597</v>
      </c>
      <c r="K345" s="30">
        <v>747</v>
      </c>
      <c r="L345" s="30">
        <v>0</v>
      </c>
      <c r="M345" s="31">
        <v>0</v>
      </c>
      <c r="N345" s="8">
        <f t="shared" si="5"/>
        <v>710184.81022897828</v>
      </c>
    </row>
    <row r="346" spans="1:14" x14ac:dyDescent="0.25">
      <c r="A346" s="13">
        <v>343</v>
      </c>
      <c r="B346" s="33" t="s">
        <v>355</v>
      </c>
      <c r="C346" s="30">
        <v>198471.68336853926</v>
      </c>
      <c r="D346" s="30">
        <v>96709</v>
      </c>
      <c r="E346" s="30">
        <v>2579</v>
      </c>
      <c r="F346" s="30">
        <v>6878</v>
      </c>
      <c r="G346" s="30">
        <v>4479.0536589094545</v>
      </c>
      <c r="H346" s="30">
        <v>1624.4864511627343</v>
      </c>
      <c r="I346" s="30">
        <v>3552.559244937464</v>
      </c>
      <c r="J346" s="30">
        <v>466</v>
      </c>
      <c r="K346" s="30">
        <v>276</v>
      </c>
      <c r="L346" s="30">
        <v>0</v>
      </c>
      <c r="M346" s="31">
        <v>0</v>
      </c>
      <c r="N346" s="8">
        <f t="shared" si="5"/>
        <v>315035.78272354888</v>
      </c>
    </row>
    <row r="347" spans="1:14" x14ac:dyDescent="0.25">
      <c r="A347" s="13">
        <v>344</v>
      </c>
      <c r="B347" s="33" t="s">
        <v>356</v>
      </c>
      <c r="C347" s="30">
        <v>221361.10720368623</v>
      </c>
      <c r="D347" s="30">
        <v>103715</v>
      </c>
      <c r="E347" s="30">
        <v>2834</v>
      </c>
      <c r="F347" s="30">
        <v>7928</v>
      </c>
      <c r="G347" s="30">
        <v>6226.172676589129</v>
      </c>
      <c r="H347" s="30">
        <v>1694.3892138880892</v>
      </c>
      <c r="I347" s="30">
        <v>4140.2520916323374</v>
      </c>
      <c r="J347" s="30">
        <v>538</v>
      </c>
      <c r="K347" s="30">
        <v>267</v>
      </c>
      <c r="L347" s="30">
        <v>0</v>
      </c>
      <c r="M347" s="31">
        <v>0</v>
      </c>
      <c r="N347" s="8">
        <f t="shared" si="5"/>
        <v>348703.9211857958</v>
      </c>
    </row>
    <row r="348" spans="1:14" x14ac:dyDescent="0.25">
      <c r="A348" s="13">
        <v>345</v>
      </c>
      <c r="B348" s="33" t="s">
        <v>357</v>
      </c>
      <c r="C348" s="30">
        <v>270623.77281826828</v>
      </c>
      <c r="D348" s="30">
        <v>75768</v>
      </c>
      <c r="E348" s="30">
        <v>3415</v>
      </c>
      <c r="F348" s="30">
        <v>9168</v>
      </c>
      <c r="G348" s="30">
        <v>9314.9711022096963</v>
      </c>
      <c r="H348" s="30">
        <v>2216.544663679545</v>
      </c>
      <c r="I348" s="30">
        <v>6032.4272272866956</v>
      </c>
      <c r="J348" s="30">
        <v>596</v>
      </c>
      <c r="K348" s="30">
        <v>379</v>
      </c>
      <c r="L348" s="30">
        <v>68085</v>
      </c>
      <c r="M348" s="31">
        <v>0</v>
      </c>
      <c r="N348" s="8">
        <f t="shared" si="5"/>
        <v>445598.71581144421</v>
      </c>
    </row>
    <row r="349" spans="1:14" x14ac:dyDescent="0.25">
      <c r="A349" s="13">
        <v>346</v>
      </c>
      <c r="B349" s="33" t="s">
        <v>358</v>
      </c>
      <c r="C349" s="30">
        <v>262096.67204394136</v>
      </c>
      <c r="D349" s="30">
        <v>76089</v>
      </c>
      <c r="E349" s="30">
        <v>2817</v>
      </c>
      <c r="F349" s="30">
        <v>6271</v>
      </c>
      <c r="G349" s="30">
        <v>3436.8150615372101</v>
      </c>
      <c r="H349" s="30">
        <v>2662.223455464527</v>
      </c>
      <c r="I349" s="30">
        <v>5187.2762925479401</v>
      </c>
      <c r="J349" s="30">
        <v>391</v>
      </c>
      <c r="K349" s="30">
        <v>557</v>
      </c>
      <c r="L349" s="30">
        <v>8302</v>
      </c>
      <c r="M349" s="31">
        <v>0</v>
      </c>
      <c r="N349" s="8">
        <f t="shared" si="5"/>
        <v>367809.98685349099</v>
      </c>
    </row>
    <row r="350" spans="1:14" x14ac:dyDescent="0.25">
      <c r="A350" s="13">
        <v>347</v>
      </c>
      <c r="B350" s="33" t="s">
        <v>359</v>
      </c>
      <c r="C350" s="30">
        <v>248371.1496009418</v>
      </c>
      <c r="D350" s="30">
        <v>54170</v>
      </c>
      <c r="E350" s="30">
        <v>3204</v>
      </c>
      <c r="F350" s="30">
        <v>8431</v>
      </c>
      <c r="G350" s="30">
        <v>9379.0808973289477</v>
      </c>
      <c r="H350" s="30">
        <v>2077.0934370267291</v>
      </c>
      <c r="I350" s="30">
        <v>5916.8662528706891</v>
      </c>
      <c r="J350" s="30">
        <v>560</v>
      </c>
      <c r="K350" s="30">
        <v>361</v>
      </c>
      <c r="L350" s="30">
        <v>5950</v>
      </c>
      <c r="M350" s="31">
        <v>0</v>
      </c>
      <c r="N350" s="8">
        <f t="shared" si="5"/>
        <v>338420.1901881682</v>
      </c>
    </row>
    <row r="351" spans="1:14" x14ac:dyDescent="0.25">
      <c r="A351" s="13">
        <v>348</v>
      </c>
      <c r="B351" s="33" t="s">
        <v>360</v>
      </c>
      <c r="C351" s="30">
        <v>586906.6874614394</v>
      </c>
      <c r="D351" s="30">
        <v>286901</v>
      </c>
      <c r="E351" s="30">
        <v>7249</v>
      </c>
      <c r="F351" s="30">
        <v>19283</v>
      </c>
      <c r="G351" s="30">
        <v>18156.177499087087</v>
      </c>
      <c r="H351" s="30">
        <v>4897.2087524599056</v>
      </c>
      <c r="I351" s="30">
        <v>12619.249321111656</v>
      </c>
      <c r="J351" s="30">
        <v>1239</v>
      </c>
      <c r="K351" s="30">
        <v>857</v>
      </c>
      <c r="L351" s="30">
        <v>0</v>
      </c>
      <c r="M351" s="31">
        <v>0</v>
      </c>
      <c r="N351" s="8">
        <f t="shared" si="5"/>
        <v>938108.32303409814</v>
      </c>
    </row>
    <row r="352" spans="1:14" x14ac:dyDescent="0.25">
      <c r="A352" s="13">
        <v>349</v>
      </c>
      <c r="B352" s="33" t="s">
        <v>361</v>
      </c>
      <c r="C352" s="30">
        <v>157765.22416524345</v>
      </c>
      <c r="D352" s="30">
        <v>43565</v>
      </c>
      <c r="E352" s="30">
        <v>2180</v>
      </c>
      <c r="F352" s="30">
        <v>6028</v>
      </c>
      <c r="G352" s="30">
        <v>4871.474806669823</v>
      </c>
      <c r="H352" s="30">
        <v>1202.1620064920555</v>
      </c>
      <c r="I352" s="30">
        <v>3063.3213354692175</v>
      </c>
      <c r="J352" s="30">
        <v>399</v>
      </c>
      <c r="K352" s="30">
        <v>185</v>
      </c>
      <c r="L352" s="30">
        <v>33855</v>
      </c>
      <c r="M352" s="31">
        <v>0</v>
      </c>
      <c r="N352" s="8">
        <f t="shared" si="5"/>
        <v>253114.18231387454</v>
      </c>
    </row>
    <row r="353" spans="1:14" x14ac:dyDescent="0.25">
      <c r="A353" s="13">
        <v>350</v>
      </c>
      <c r="B353" s="33" t="s">
        <v>362</v>
      </c>
      <c r="C353" s="30">
        <v>1556408.3065670542</v>
      </c>
      <c r="D353" s="30">
        <v>568565</v>
      </c>
      <c r="E353" s="30">
        <v>16080</v>
      </c>
      <c r="F353" s="30">
        <v>35624</v>
      </c>
      <c r="G353" s="30">
        <v>38633.593744760874</v>
      </c>
      <c r="H353" s="30">
        <v>15783.525209149111</v>
      </c>
      <c r="I353" s="30">
        <v>36949.831156696971</v>
      </c>
      <c r="J353" s="30">
        <v>2557</v>
      </c>
      <c r="K353" s="30">
        <v>3307</v>
      </c>
      <c r="L353" s="30">
        <v>385953</v>
      </c>
      <c r="M353" s="31">
        <v>0</v>
      </c>
      <c r="N353" s="8">
        <f t="shared" si="5"/>
        <v>2659861.2566776611</v>
      </c>
    </row>
    <row r="354" spans="1:14" x14ac:dyDescent="0.25">
      <c r="A354" s="13">
        <v>351</v>
      </c>
      <c r="B354" s="33" t="s">
        <v>363</v>
      </c>
      <c r="C354" s="30">
        <v>228934.38984243255</v>
      </c>
      <c r="D354" s="30">
        <v>124573</v>
      </c>
      <c r="E354" s="30">
        <v>2954</v>
      </c>
      <c r="F354" s="30">
        <v>7532</v>
      </c>
      <c r="G354" s="30">
        <v>6229.2917478897907</v>
      </c>
      <c r="H354" s="30">
        <v>1997.8615333364673</v>
      </c>
      <c r="I354" s="30">
        <v>4805.5982671155671</v>
      </c>
      <c r="J354" s="30">
        <v>494</v>
      </c>
      <c r="K354" s="30">
        <v>362</v>
      </c>
      <c r="L354" s="30">
        <v>0</v>
      </c>
      <c r="M354" s="31">
        <v>0</v>
      </c>
      <c r="N354" s="8">
        <f t="shared" si="5"/>
        <v>377882.1413907744</v>
      </c>
    </row>
    <row r="355" spans="1:14" x14ac:dyDescent="0.25">
      <c r="A355" s="13">
        <v>352</v>
      </c>
      <c r="B355" s="33" t="s">
        <v>364</v>
      </c>
      <c r="C355" s="30">
        <v>267374.20668278419</v>
      </c>
      <c r="D355" s="30">
        <v>59358</v>
      </c>
      <c r="E355" s="30">
        <v>3390</v>
      </c>
      <c r="F355" s="30">
        <v>8713</v>
      </c>
      <c r="G355" s="30">
        <v>10777.694556603083</v>
      </c>
      <c r="H355" s="30">
        <v>2313.7045364120722</v>
      </c>
      <c r="I355" s="30">
        <v>6902.5137027334904</v>
      </c>
      <c r="J355" s="30">
        <v>580</v>
      </c>
      <c r="K355" s="30">
        <v>417</v>
      </c>
      <c r="L355" s="30">
        <v>49300</v>
      </c>
      <c r="M355" s="31">
        <v>0</v>
      </c>
      <c r="N355" s="8">
        <f t="shared" si="5"/>
        <v>409126.11947853287</v>
      </c>
    </row>
    <row r="356" spans="1:14" x14ac:dyDescent="0.25">
      <c r="A356" s="13">
        <v>353</v>
      </c>
      <c r="B356" s="33" t="s">
        <v>365</v>
      </c>
      <c r="C356" s="30">
        <v>181925.47771434957</v>
      </c>
      <c r="D356" s="30">
        <v>124991</v>
      </c>
      <c r="E356" s="30">
        <v>2414</v>
      </c>
      <c r="F356" s="30">
        <v>6581</v>
      </c>
      <c r="G356" s="30">
        <v>5362.3874788983721</v>
      </c>
      <c r="H356" s="30">
        <v>1435.0847831829283</v>
      </c>
      <c r="I356" s="30">
        <v>3574.3609598309195</v>
      </c>
      <c r="J356" s="30">
        <v>439</v>
      </c>
      <c r="K356" s="30">
        <v>233</v>
      </c>
      <c r="L356" s="30">
        <v>0</v>
      </c>
      <c r="M356" s="31">
        <v>0</v>
      </c>
      <c r="N356" s="8">
        <f t="shared" si="5"/>
        <v>326955.31093626184</v>
      </c>
    </row>
    <row r="357" spans="1:14" x14ac:dyDescent="0.25">
      <c r="A357" s="13">
        <v>354</v>
      </c>
      <c r="B357" s="33" t="s">
        <v>366</v>
      </c>
      <c r="C357" s="30">
        <v>96974.342348163671</v>
      </c>
      <c r="D357" s="30">
        <v>54205</v>
      </c>
      <c r="E357" s="30">
        <v>1602</v>
      </c>
      <c r="F357" s="30">
        <v>4843</v>
      </c>
      <c r="G357" s="30">
        <v>1049.1564105476828</v>
      </c>
      <c r="H357" s="30">
        <v>551.14095623012622</v>
      </c>
      <c r="I357" s="30">
        <v>688.17812185327432</v>
      </c>
      <c r="J357" s="30">
        <v>319</v>
      </c>
      <c r="K357" s="30">
        <v>43</v>
      </c>
      <c r="L357" s="30">
        <v>0</v>
      </c>
      <c r="M357" s="31">
        <v>0</v>
      </c>
      <c r="N357" s="8">
        <f t="shared" si="5"/>
        <v>160274.81783679471</v>
      </c>
    </row>
    <row r="358" spans="1:14" x14ac:dyDescent="0.25">
      <c r="A358" s="13">
        <v>355</v>
      </c>
      <c r="B358" s="33" t="s">
        <v>367</v>
      </c>
      <c r="C358" s="30">
        <v>98229.785882793774</v>
      </c>
      <c r="D358" s="30">
        <v>45480</v>
      </c>
      <c r="E358" s="30">
        <v>1574</v>
      </c>
      <c r="F358" s="30">
        <v>4690</v>
      </c>
      <c r="G358" s="30">
        <v>1509.3709763789402</v>
      </c>
      <c r="H358" s="30">
        <v>593.99327141194726</v>
      </c>
      <c r="I358" s="30">
        <v>950.42580771550229</v>
      </c>
      <c r="J358" s="30">
        <v>309</v>
      </c>
      <c r="K358" s="30">
        <v>57</v>
      </c>
      <c r="L358" s="30">
        <v>0</v>
      </c>
      <c r="M358" s="31">
        <v>0</v>
      </c>
      <c r="N358" s="8">
        <f t="shared" si="5"/>
        <v>153393.57593830017</v>
      </c>
    </row>
    <row r="359" spans="1:14" x14ac:dyDescent="0.25">
      <c r="A359" s="13">
        <v>356</v>
      </c>
      <c r="B359" s="33" t="s">
        <v>368</v>
      </c>
      <c r="C359" s="30">
        <v>268928.73493744968</v>
      </c>
      <c r="D359" s="30">
        <v>82875</v>
      </c>
      <c r="E359" s="30">
        <v>3360</v>
      </c>
      <c r="F359" s="30">
        <v>8653</v>
      </c>
      <c r="G359" s="30">
        <v>4864.6445298991057</v>
      </c>
      <c r="H359" s="30">
        <v>2332.1302069926569</v>
      </c>
      <c r="I359" s="30">
        <v>4739.3331378981338</v>
      </c>
      <c r="J359" s="30">
        <v>560</v>
      </c>
      <c r="K359" s="30">
        <v>423</v>
      </c>
      <c r="L359" s="30">
        <v>0</v>
      </c>
      <c r="M359" s="31">
        <v>0</v>
      </c>
      <c r="N359" s="8">
        <f t="shared" si="5"/>
        <v>376735.8428122396</v>
      </c>
    </row>
    <row r="360" spans="1:14" x14ac:dyDescent="0.25">
      <c r="A360" s="13">
        <v>357</v>
      </c>
      <c r="B360" s="33" t="s">
        <v>369</v>
      </c>
      <c r="C360" s="30">
        <v>162978.20892638003</v>
      </c>
      <c r="D360" s="30">
        <v>62370</v>
      </c>
      <c r="E360" s="30">
        <v>2156</v>
      </c>
      <c r="F360" s="30">
        <v>5845</v>
      </c>
      <c r="G360" s="30">
        <v>1891.8482742884848</v>
      </c>
      <c r="H360" s="30">
        <v>1292.6258135896257</v>
      </c>
      <c r="I360" s="30">
        <v>2175.3228581348649</v>
      </c>
      <c r="J360" s="30">
        <v>410</v>
      </c>
      <c r="K360" s="30">
        <v>211</v>
      </c>
      <c r="L360" s="30">
        <v>0</v>
      </c>
      <c r="M360" s="31">
        <v>0</v>
      </c>
      <c r="N360" s="8">
        <f t="shared" si="5"/>
        <v>239330.00587239303</v>
      </c>
    </row>
    <row r="361" spans="1:14" x14ac:dyDescent="0.25">
      <c r="A361" s="13">
        <v>358</v>
      </c>
      <c r="B361" s="33" t="s">
        <v>370</v>
      </c>
      <c r="C361" s="30">
        <v>244568.74535233143</v>
      </c>
      <c r="D361" s="30">
        <v>92957</v>
      </c>
      <c r="E361" s="30">
        <v>3224</v>
      </c>
      <c r="F361" s="30">
        <v>8768</v>
      </c>
      <c r="G361" s="30">
        <v>4360.8588027357901</v>
      </c>
      <c r="H361" s="30">
        <v>1940.7118061425485</v>
      </c>
      <c r="I361" s="30">
        <v>3818.8841320137076</v>
      </c>
      <c r="J361" s="30">
        <v>582</v>
      </c>
      <c r="K361" s="30">
        <v>318</v>
      </c>
      <c r="L361" s="30">
        <v>13260</v>
      </c>
      <c r="M361" s="31">
        <v>0</v>
      </c>
      <c r="N361" s="8">
        <f t="shared" si="5"/>
        <v>373798.20009322348</v>
      </c>
    </row>
    <row r="362" spans="1:14" x14ac:dyDescent="0.25">
      <c r="A362" s="13">
        <v>359</v>
      </c>
      <c r="B362" s="33" t="s">
        <v>371</v>
      </c>
      <c r="C362" s="30">
        <v>148616.01918455164</v>
      </c>
      <c r="D362" s="30">
        <v>59773</v>
      </c>
      <c r="E362" s="30">
        <v>1983</v>
      </c>
      <c r="F362" s="30">
        <v>5431</v>
      </c>
      <c r="G362" s="30">
        <v>1412.5053437923186</v>
      </c>
      <c r="H362" s="30">
        <v>1161.0091580194257</v>
      </c>
      <c r="I362" s="30">
        <v>1830.2292268532362</v>
      </c>
      <c r="J362" s="30">
        <v>364</v>
      </c>
      <c r="K362" s="30">
        <v>186</v>
      </c>
      <c r="L362" s="30">
        <v>0</v>
      </c>
      <c r="M362" s="31">
        <v>0</v>
      </c>
      <c r="N362" s="8">
        <f t="shared" si="5"/>
        <v>220756.7629132166</v>
      </c>
    </row>
    <row r="363" spans="1:14" x14ac:dyDescent="0.25">
      <c r="A363" s="13">
        <v>360</v>
      </c>
      <c r="B363" s="33" t="s">
        <v>372</v>
      </c>
      <c r="C363" s="30">
        <v>303451.84776727034</v>
      </c>
      <c r="D363" s="30">
        <v>146750</v>
      </c>
      <c r="E363" s="30">
        <v>3991</v>
      </c>
      <c r="F363" s="30">
        <v>10828</v>
      </c>
      <c r="G363" s="30">
        <v>8858.5395053283701</v>
      </c>
      <c r="H363" s="30">
        <v>2415.3408986114318</v>
      </c>
      <c r="I363" s="30">
        <v>5993.0060409084872</v>
      </c>
      <c r="J363" s="30">
        <v>729</v>
      </c>
      <c r="K363" s="30">
        <v>397</v>
      </c>
      <c r="L363" s="30">
        <v>0</v>
      </c>
      <c r="M363" s="31">
        <v>0</v>
      </c>
      <c r="N363" s="8">
        <f t="shared" si="5"/>
        <v>483413.73421211861</v>
      </c>
    </row>
    <row r="364" spans="1:14" x14ac:dyDescent="0.25">
      <c r="A364" s="13">
        <v>361</v>
      </c>
      <c r="B364" s="33" t="s">
        <v>373</v>
      </c>
      <c r="C364" s="30">
        <v>122646.36926677398</v>
      </c>
      <c r="D364" s="30">
        <v>60196</v>
      </c>
      <c r="E364" s="30">
        <v>1956</v>
      </c>
      <c r="F364" s="30">
        <v>5843</v>
      </c>
      <c r="G364" s="30">
        <v>1825.2372924011022</v>
      </c>
      <c r="H364" s="30">
        <v>738.23338804903688</v>
      </c>
      <c r="I364" s="30">
        <v>1157.772385064975</v>
      </c>
      <c r="J364" s="30">
        <v>390</v>
      </c>
      <c r="K364" s="30">
        <v>70</v>
      </c>
      <c r="L364" s="30">
        <v>0</v>
      </c>
      <c r="M364" s="31">
        <v>0</v>
      </c>
      <c r="N364" s="8">
        <f t="shared" si="5"/>
        <v>194822.61233228911</v>
      </c>
    </row>
    <row r="365" spans="1:14" x14ac:dyDescent="0.25">
      <c r="A365" s="13">
        <v>362</v>
      </c>
      <c r="B365" s="33" t="s">
        <v>374</v>
      </c>
      <c r="C365" s="30">
        <v>170898.92924938104</v>
      </c>
      <c r="D365" s="30">
        <v>74785</v>
      </c>
      <c r="E365" s="30">
        <v>2222</v>
      </c>
      <c r="F365" s="30">
        <v>6208</v>
      </c>
      <c r="G365" s="30">
        <v>3341.2735244550995</v>
      </c>
      <c r="H365" s="30">
        <v>1307.323401242154</v>
      </c>
      <c r="I365" s="30">
        <v>2653.2381724048473</v>
      </c>
      <c r="J365" s="30">
        <v>408</v>
      </c>
      <c r="K365" s="30">
        <v>206</v>
      </c>
      <c r="L365" s="30">
        <v>3582</v>
      </c>
      <c r="M365" s="31">
        <v>0</v>
      </c>
      <c r="N365" s="8">
        <f t="shared" si="5"/>
        <v>265611.76434748311</v>
      </c>
    </row>
    <row r="366" spans="1:14" x14ac:dyDescent="0.25">
      <c r="A366" s="13">
        <v>363</v>
      </c>
      <c r="B366" s="33" t="s">
        <v>375</v>
      </c>
      <c r="C366" s="30">
        <v>201327.05321215413</v>
      </c>
      <c r="D366" s="30">
        <v>89411</v>
      </c>
      <c r="E366" s="30">
        <v>2682</v>
      </c>
      <c r="F366" s="30">
        <v>7341</v>
      </c>
      <c r="G366" s="30">
        <v>6001.2728103758127</v>
      </c>
      <c r="H366" s="30">
        <v>1573.0207339444473</v>
      </c>
      <c r="I366" s="30">
        <v>3924.7818276149133</v>
      </c>
      <c r="J366" s="30">
        <v>502</v>
      </c>
      <c r="K366" s="30">
        <v>252</v>
      </c>
      <c r="L366" s="30">
        <v>40682</v>
      </c>
      <c r="M366" s="31">
        <v>0</v>
      </c>
      <c r="N366" s="8">
        <f t="shared" si="5"/>
        <v>353696.12858408934</v>
      </c>
    </row>
    <row r="367" spans="1:14" x14ac:dyDescent="0.25">
      <c r="A367" s="13">
        <v>364</v>
      </c>
      <c r="B367" s="33" t="s">
        <v>376</v>
      </c>
      <c r="C367" s="30">
        <v>973118.74972571258</v>
      </c>
      <c r="D367" s="30">
        <v>319720</v>
      </c>
      <c r="E367" s="30">
        <v>10942</v>
      </c>
      <c r="F367" s="30">
        <v>28028</v>
      </c>
      <c r="G367" s="30">
        <v>41537.78126357319</v>
      </c>
      <c r="H367" s="30">
        <v>8660.2674848854858</v>
      </c>
      <c r="I367" s="30">
        <v>26465.826055498223</v>
      </c>
      <c r="J367" s="30">
        <v>1750</v>
      </c>
      <c r="K367" s="30">
        <v>1631</v>
      </c>
      <c r="L367" s="30">
        <v>108010</v>
      </c>
      <c r="M367" s="31">
        <v>0</v>
      </c>
      <c r="N367" s="8">
        <f t="shared" si="5"/>
        <v>1519863.6245296693</v>
      </c>
    </row>
    <row r="368" spans="1:14" x14ac:dyDescent="0.25">
      <c r="A368" s="13">
        <v>365</v>
      </c>
      <c r="B368" s="33" t="s">
        <v>377</v>
      </c>
      <c r="C368" s="30">
        <v>125146.17089693371</v>
      </c>
      <c r="D368" s="30">
        <v>57889</v>
      </c>
      <c r="E368" s="30">
        <v>1646</v>
      </c>
      <c r="F368" s="30">
        <v>4561</v>
      </c>
      <c r="G368" s="30">
        <v>2367.8707803282623</v>
      </c>
      <c r="H368" s="30">
        <v>962.93236024572934</v>
      </c>
      <c r="I368" s="30">
        <v>1923.5293610037957</v>
      </c>
      <c r="J368" s="30">
        <v>312</v>
      </c>
      <c r="K368" s="30">
        <v>152</v>
      </c>
      <c r="L368" s="30">
        <v>3615</v>
      </c>
      <c r="M368" s="31">
        <v>0</v>
      </c>
      <c r="N368" s="8">
        <f t="shared" si="5"/>
        <v>198575.5033985115</v>
      </c>
    </row>
    <row r="369" spans="1:14" x14ac:dyDescent="0.25">
      <c r="A369" s="13">
        <v>366</v>
      </c>
      <c r="B369" s="33" t="s">
        <v>378</v>
      </c>
      <c r="C369" s="30">
        <v>413466.51346133056</v>
      </c>
      <c r="D369" s="30">
        <v>190858</v>
      </c>
      <c r="E369" s="30">
        <v>4715</v>
      </c>
      <c r="F369" s="30">
        <v>12146</v>
      </c>
      <c r="G369" s="30">
        <v>8132.5018112772395</v>
      </c>
      <c r="H369" s="30">
        <v>3604.792362638379</v>
      </c>
      <c r="I369" s="30">
        <v>7643.0816701352696</v>
      </c>
      <c r="J369" s="30">
        <v>921</v>
      </c>
      <c r="K369" s="30">
        <v>663</v>
      </c>
      <c r="L369" s="30">
        <v>0</v>
      </c>
      <c r="M369" s="31">
        <v>0</v>
      </c>
      <c r="N369" s="8">
        <f t="shared" si="5"/>
        <v>642149.88930538145</v>
      </c>
    </row>
    <row r="370" spans="1:14" x14ac:dyDescent="0.25">
      <c r="A370" s="13">
        <v>367</v>
      </c>
      <c r="B370" s="33" t="s">
        <v>379</v>
      </c>
      <c r="C370" s="30">
        <v>286099.98727816937</v>
      </c>
      <c r="D370" s="30">
        <v>73100</v>
      </c>
      <c r="E370" s="30">
        <v>3706</v>
      </c>
      <c r="F370" s="30">
        <v>9998</v>
      </c>
      <c r="G370" s="30">
        <v>10075.651931795928</v>
      </c>
      <c r="H370" s="30">
        <v>2309.2512235706495</v>
      </c>
      <c r="I370" s="30">
        <v>6400.1550471066503</v>
      </c>
      <c r="J370" s="30">
        <v>663</v>
      </c>
      <c r="K370" s="30">
        <v>387</v>
      </c>
      <c r="L370" s="30">
        <v>40069</v>
      </c>
      <c r="M370" s="31">
        <v>0</v>
      </c>
      <c r="N370" s="8">
        <f t="shared" si="5"/>
        <v>432808.04548064264</v>
      </c>
    </row>
    <row r="371" spans="1:14" x14ac:dyDescent="0.25">
      <c r="A371" s="13">
        <v>368</v>
      </c>
      <c r="B371" s="33" t="s">
        <v>380</v>
      </c>
      <c r="C371" s="30">
        <v>337569.76309894328</v>
      </c>
      <c r="D371" s="30">
        <v>175841</v>
      </c>
      <c r="E371" s="30">
        <v>4991</v>
      </c>
      <c r="F371" s="30">
        <v>14279</v>
      </c>
      <c r="G371" s="30">
        <v>4602.6606901976747</v>
      </c>
      <c r="H371" s="30">
        <v>2356.5187093652735</v>
      </c>
      <c r="I371" s="30">
        <v>3890.0426377898966</v>
      </c>
      <c r="J371" s="30">
        <v>918</v>
      </c>
      <c r="K371" s="30">
        <v>316</v>
      </c>
      <c r="L371" s="30">
        <v>22109</v>
      </c>
      <c r="M371" s="31">
        <v>0</v>
      </c>
      <c r="N371" s="8">
        <f t="shared" si="5"/>
        <v>566872.98513629613</v>
      </c>
    </row>
    <row r="372" spans="1:14" x14ac:dyDescent="0.25">
      <c r="A372" s="13">
        <v>369</v>
      </c>
      <c r="B372" s="33" t="s">
        <v>381</v>
      </c>
      <c r="C372" s="30">
        <v>174344.11469013186</v>
      </c>
      <c r="D372" s="30">
        <v>85952</v>
      </c>
      <c r="E372" s="30">
        <v>2166</v>
      </c>
      <c r="F372" s="30">
        <v>5195</v>
      </c>
      <c r="G372" s="30">
        <v>4914.3825461699535</v>
      </c>
      <c r="H372" s="30">
        <v>1638.8958914443269</v>
      </c>
      <c r="I372" s="30">
        <v>4009.2238293770015</v>
      </c>
      <c r="J372" s="30">
        <v>347</v>
      </c>
      <c r="K372" s="30">
        <v>318</v>
      </c>
      <c r="L372" s="30">
        <v>8298</v>
      </c>
      <c r="M372" s="31">
        <v>0</v>
      </c>
      <c r="N372" s="8">
        <f t="shared" si="5"/>
        <v>287182.61695712316</v>
      </c>
    </row>
    <row r="373" spans="1:14" x14ac:dyDescent="0.25">
      <c r="A373" s="13">
        <v>370</v>
      </c>
      <c r="B373" s="33" t="s">
        <v>382</v>
      </c>
      <c r="C373" s="30">
        <v>164288.53346455944</v>
      </c>
      <c r="D373" s="30">
        <v>56460</v>
      </c>
      <c r="E373" s="30">
        <v>1881</v>
      </c>
      <c r="F373" s="30">
        <v>4591</v>
      </c>
      <c r="G373" s="30">
        <v>1485.4957475779559</v>
      </c>
      <c r="H373" s="30">
        <v>1533.7607343738043</v>
      </c>
      <c r="I373" s="30">
        <v>2657.0590248519916</v>
      </c>
      <c r="J373" s="30">
        <v>288</v>
      </c>
      <c r="K373" s="30">
        <v>300</v>
      </c>
      <c r="L373" s="30">
        <v>7360</v>
      </c>
      <c r="M373" s="31">
        <v>0</v>
      </c>
      <c r="N373" s="8">
        <f t="shared" si="5"/>
        <v>240844.84897136319</v>
      </c>
    </row>
    <row r="374" spans="1:14" x14ac:dyDescent="0.25">
      <c r="A374" s="13">
        <v>371</v>
      </c>
      <c r="B374" s="33" t="s">
        <v>383</v>
      </c>
      <c r="C374" s="30">
        <v>147955.96331417025</v>
      </c>
      <c r="D374" s="30">
        <v>68546</v>
      </c>
      <c r="E374" s="30">
        <v>2067</v>
      </c>
      <c r="F374" s="30">
        <v>5895</v>
      </c>
      <c r="G374" s="30">
        <v>2186.4392720045794</v>
      </c>
      <c r="H374" s="30">
        <v>1061.9832615664818</v>
      </c>
      <c r="I374" s="30">
        <v>1856.8164828676247</v>
      </c>
      <c r="J374" s="30">
        <v>392</v>
      </c>
      <c r="K374" s="30">
        <v>151</v>
      </c>
      <c r="L374" s="30">
        <v>0</v>
      </c>
      <c r="M374" s="31">
        <v>0</v>
      </c>
      <c r="N374" s="8">
        <f t="shared" si="5"/>
        <v>230112.20233060897</v>
      </c>
    </row>
    <row r="375" spans="1:14" x14ac:dyDescent="0.25">
      <c r="A375" s="13">
        <v>372</v>
      </c>
      <c r="B375" s="33" t="s">
        <v>384</v>
      </c>
      <c r="C375" s="30">
        <v>158103.5493001678</v>
      </c>
      <c r="D375" s="30">
        <v>65810</v>
      </c>
      <c r="E375" s="30">
        <v>2387</v>
      </c>
      <c r="F375" s="30">
        <v>7091</v>
      </c>
      <c r="G375" s="30">
        <v>2892.5047233703563</v>
      </c>
      <c r="H375" s="30">
        <v>1001.9655603046896</v>
      </c>
      <c r="I375" s="30">
        <v>1838.068017047653</v>
      </c>
      <c r="J375" s="30">
        <v>471</v>
      </c>
      <c r="K375" s="30">
        <v>111</v>
      </c>
      <c r="L375" s="30">
        <v>0</v>
      </c>
      <c r="M375" s="31">
        <v>0</v>
      </c>
      <c r="N375" s="8">
        <f t="shared" si="5"/>
        <v>239706.08760089052</v>
      </c>
    </row>
    <row r="376" spans="1:14" x14ac:dyDescent="0.25">
      <c r="A376" s="13">
        <v>373</v>
      </c>
      <c r="B376" s="33" t="s">
        <v>385</v>
      </c>
      <c r="C376" s="30">
        <v>80221.732502348343</v>
      </c>
      <c r="D376" s="30">
        <v>37087</v>
      </c>
      <c r="E376" s="30">
        <v>1337</v>
      </c>
      <c r="F376" s="30">
        <v>4046</v>
      </c>
      <c r="G376" s="30">
        <v>893.20867111779478</v>
      </c>
      <c r="H376" s="30">
        <v>451.36405537789665</v>
      </c>
      <c r="I376" s="30">
        <v>562.43994201078624</v>
      </c>
      <c r="J376" s="30">
        <v>267</v>
      </c>
      <c r="K376" s="30">
        <v>34</v>
      </c>
      <c r="L376" s="30">
        <v>0</v>
      </c>
      <c r="M376" s="31">
        <v>0</v>
      </c>
      <c r="N376" s="8">
        <f t="shared" si="5"/>
        <v>124899.74517085482</v>
      </c>
    </row>
    <row r="377" spans="1:14" x14ac:dyDescent="0.25">
      <c r="A377" s="13">
        <v>374</v>
      </c>
      <c r="B377" s="33" t="s">
        <v>386</v>
      </c>
      <c r="C377" s="30">
        <v>132599.02651319109</v>
      </c>
      <c r="D377" s="30">
        <v>41639</v>
      </c>
      <c r="E377" s="30">
        <v>1901</v>
      </c>
      <c r="F377" s="30">
        <v>5324</v>
      </c>
      <c r="G377" s="30">
        <v>3607.6306467738277</v>
      </c>
      <c r="H377" s="30">
        <v>974.38357136492323</v>
      </c>
      <c r="I377" s="30">
        <v>2320.2077531571149</v>
      </c>
      <c r="J377" s="30">
        <v>352</v>
      </c>
      <c r="K377" s="30">
        <v>142</v>
      </c>
      <c r="L377" s="30">
        <v>0</v>
      </c>
      <c r="M377" s="31">
        <v>0</v>
      </c>
      <c r="N377" s="8">
        <f t="shared" si="5"/>
        <v>188859.24848448695</v>
      </c>
    </row>
    <row r="378" spans="1:14" x14ac:dyDescent="0.25">
      <c r="A378" s="13">
        <v>375</v>
      </c>
      <c r="B378" s="33" t="s">
        <v>387</v>
      </c>
      <c r="C378" s="30">
        <v>964646.40959868231</v>
      </c>
      <c r="D378" s="30">
        <v>389912</v>
      </c>
      <c r="E378" s="30">
        <v>9028</v>
      </c>
      <c r="F378" s="30">
        <v>18606</v>
      </c>
      <c r="G378" s="30">
        <v>29999.129163918275</v>
      </c>
      <c r="H378" s="30">
        <v>10301.92341726178</v>
      </c>
      <c r="I378" s="30">
        <v>26527.579805023623</v>
      </c>
      <c r="J378" s="30">
        <v>1178</v>
      </c>
      <c r="K378" s="30">
        <v>2252</v>
      </c>
      <c r="L378" s="30">
        <v>0</v>
      </c>
      <c r="M378" s="31">
        <v>0</v>
      </c>
      <c r="N378" s="8">
        <f t="shared" si="5"/>
        <v>1452451.0419848862</v>
      </c>
    </row>
    <row r="379" spans="1:14" x14ac:dyDescent="0.25">
      <c r="A379" s="13">
        <v>376</v>
      </c>
      <c r="B379" s="33" t="s">
        <v>388</v>
      </c>
      <c r="C379" s="30">
        <v>70444.655809578224</v>
      </c>
      <c r="D379" s="30">
        <v>36499</v>
      </c>
      <c r="E379" s="30">
        <v>1113</v>
      </c>
      <c r="F379" s="30">
        <v>3318</v>
      </c>
      <c r="G379" s="30">
        <v>812.8081283888223</v>
      </c>
      <c r="H379" s="30">
        <v>428.64923012702911</v>
      </c>
      <c r="I379" s="30">
        <v>592.17365108492083</v>
      </c>
      <c r="J379" s="30">
        <v>220</v>
      </c>
      <c r="K379" s="30">
        <v>42</v>
      </c>
      <c r="L379" s="30">
        <v>4858</v>
      </c>
      <c r="M379" s="31">
        <v>0</v>
      </c>
      <c r="N379" s="8">
        <f t="shared" si="5"/>
        <v>118328.28681917899</v>
      </c>
    </row>
    <row r="380" spans="1:14" x14ac:dyDescent="0.25">
      <c r="A380" s="13">
        <v>377</v>
      </c>
      <c r="B380" s="33" t="s">
        <v>389</v>
      </c>
      <c r="C380" s="30">
        <v>677282.8612927912</v>
      </c>
      <c r="D380" s="30">
        <v>152934</v>
      </c>
      <c r="E380" s="30">
        <v>8008</v>
      </c>
      <c r="F380" s="30">
        <v>19903</v>
      </c>
      <c r="G380" s="30">
        <v>23952.448795774631</v>
      </c>
      <c r="H380" s="30">
        <v>6165.9185272371442</v>
      </c>
      <c r="I380" s="30">
        <v>17006.029504210186</v>
      </c>
      <c r="J380" s="30">
        <v>1310</v>
      </c>
      <c r="K380" s="30">
        <v>1175</v>
      </c>
      <c r="L380" s="30">
        <v>93562</v>
      </c>
      <c r="M380" s="31">
        <v>0</v>
      </c>
      <c r="N380" s="8">
        <f t="shared" si="5"/>
        <v>1001299.2581200132</v>
      </c>
    </row>
    <row r="381" spans="1:14" x14ac:dyDescent="0.25">
      <c r="A381" s="13">
        <v>378</v>
      </c>
      <c r="B381" s="33" t="s">
        <v>390</v>
      </c>
      <c r="C381" s="30">
        <v>229794.95434903156</v>
      </c>
      <c r="D381" s="30">
        <v>141768</v>
      </c>
      <c r="E381" s="30">
        <v>2897</v>
      </c>
      <c r="F381" s="30">
        <v>7737</v>
      </c>
      <c r="G381" s="30">
        <v>8274.7011295475077</v>
      </c>
      <c r="H381" s="30">
        <v>1893.1611497994095</v>
      </c>
      <c r="I381" s="30">
        <v>5278.6359026736245</v>
      </c>
      <c r="J381" s="30">
        <v>516</v>
      </c>
      <c r="K381" s="30">
        <v>325</v>
      </c>
      <c r="L381" s="30">
        <v>0</v>
      </c>
      <c r="M381" s="31">
        <v>0</v>
      </c>
      <c r="N381" s="8">
        <f t="shared" si="5"/>
        <v>398484.45253105211</v>
      </c>
    </row>
    <row r="382" spans="1:14" x14ac:dyDescent="0.25">
      <c r="A382" s="13">
        <v>379</v>
      </c>
      <c r="B382" s="33" t="s">
        <v>391</v>
      </c>
      <c r="C382" s="30">
        <v>266327.26329401077</v>
      </c>
      <c r="D382" s="30">
        <v>47183</v>
      </c>
      <c r="E382" s="30">
        <v>3219</v>
      </c>
      <c r="F382" s="30">
        <v>7504</v>
      </c>
      <c r="G382" s="30">
        <v>6559.4275581993752</v>
      </c>
      <c r="H382" s="30">
        <v>2584.3669273883543</v>
      </c>
      <c r="I382" s="30">
        <v>6021.9795906367044</v>
      </c>
      <c r="J382" s="30">
        <v>493</v>
      </c>
      <c r="K382" s="30">
        <v>516</v>
      </c>
      <c r="L382" s="30">
        <v>19307</v>
      </c>
      <c r="M382" s="31">
        <v>0</v>
      </c>
      <c r="N382" s="8">
        <f t="shared" si="5"/>
        <v>359715.03737023519</v>
      </c>
    </row>
    <row r="383" spans="1:14" x14ac:dyDescent="0.25">
      <c r="A383" s="13">
        <v>380</v>
      </c>
      <c r="B383" s="33" t="s">
        <v>392</v>
      </c>
      <c r="C383" s="30">
        <v>164778.01167529108</v>
      </c>
      <c r="D383" s="30">
        <v>52747</v>
      </c>
      <c r="E383" s="30">
        <v>2132</v>
      </c>
      <c r="F383" s="30">
        <v>5440</v>
      </c>
      <c r="G383" s="30">
        <v>5022.3264676995386</v>
      </c>
      <c r="H383" s="30">
        <v>1434.6719596251294</v>
      </c>
      <c r="I383" s="30">
        <v>3630.2900750764898</v>
      </c>
      <c r="J383" s="30">
        <v>359</v>
      </c>
      <c r="K383" s="30">
        <v>259</v>
      </c>
      <c r="L383" s="30">
        <v>48456</v>
      </c>
      <c r="M383" s="31">
        <v>0</v>
      </c>
      <c r="N383" s="8">
        <f t="shared" si="5"/>
        <v>284258.3001776922</v>
      </c>
    </row>
    <row r="384" spans="1:14" x14ac:dyDescent="0.25">
      <c r="A384" s="13">
        <v>381</v>
      </c>
      <c r="B384" s="33" t="s">
        <v>393</v>
      </c>
      <c r="C384" s="30">
        <v>184978.6732246661</v>
      </c>
      <c r="D384" s="30">
        <v>134571</v>
      </c>
      <c r="E384" s="30">
        <v>2300</v>
      </c>
      <c r="F384" s="30">
        <v>6275</v>
      </c>
      <c r="G384" s="30">
        <v>6596.0375423184087</v>
      </c>
      <c r="H384" s="30">
        <v>1487.7901010749351</v>
      </c>
      <c r="I384" s="30">
        <v>4121.7993756098313</v>
      </c>
      <c r="J384" s="30">
        <v>408</v>
      </c>
      <c r="K384" s="30">
        <v>250</v>
      </c>
      <c r="L384" s="30">
        <v>32898</v>
      </c>
      <c r="M384" s="31">
        <v>0</v>
      </c>
      <c r="N384" s="8">
        <f t="shared" si="5"/>
        <v>373886.30024366931</v>
      </c>
    </row>
    <row r="385" spans="1:14" x14ac:dyDescent="0.25">
      <c r="A385" s="13">
        <v>382</v>
      </c>
      <c r="B385" s="33" t="s">
        <v>394</v>
      </c>
      <c r="C385" s="30">
        <v>127817.67014303288</v>
      </c>
      <c r="D385" s="30">
        <v>62852</v>
      </c>
      <c r="E385" s="30">
        <v>1900</v>
      </c>
      <c r="F385" s="30">
        <v>5508</v>
      </c>
      <c r="G385" s="30">
        <v>2634.2616550773892</v>
      </c>
      <c r="H385" s="30">
        <v>864.58698727620072</v>
      </c>
      <c r="I385" s="30">
        <v>1720.272072341093</v>
      </c>
      <c r="J385" s="30">
        <v>360</v>
      </c>
      <c r="K385" s="30">
        <v>109</v>
      </c>
      <c r="L385" s="30">
        <v>3730</v>
      </c>
      <c r="M385" s="31">
        <v>0</v>
      </c>
      <c r="N385" s="8">
        <f t="shared" si="5"/>
        <v>207495.79085772758</v>
      </c>
    </row>
    <row r="386" spans="1:14" x14ac:dyDescent="0.25">
      <c r="A386" s="13">
        <v>383</v>
      </c>
      <c r="B386" s="33" t="s">
        <v>395</v>
      </c>
      <c r="C386" s="30">
        <v>93565.385063863796</v>
      </c>
      <c r="D386" s="30">
        <v>38460</v>
      </c>
      <c r="E386" s="30">
        <v>1386</v>
      </c>
      <c r="F386" s="30">
        <v>3943</v>
      </c>
      <c r="G386" s="30">
        <v>1328.8858543135275</v>
      </c>
      <c r="H386" s="30">
        <v>641.56796081484924</v>
      </c>
      <c r="I386" s="30">
        <v>1059.2338796122262</v>
      </c>
      <c r="J386" s="30">
        <v>323</v>
      </c>
      <c r="K386" s="30">
        <v>82</v>
      </c>
      <c r="L386" s="30">
        <v>0</v>
      </c>
      <c r="M386" s="31">
        <v>0</v>
      </c>
      <c r="N386" s="8">
        <f t="shared" si="5"/>
        <v>140789.07275860439</v>
      </c>
    </row>
    <row r="387" spans="1:14" x14ac:dyDescent="0.25">
      <c r="A387" s="13">
        <v>384</v>
      </c>
      <c r="B387" s="33" t="s">
        <v>396</v>
      </c>
      <c r="C387" s="30">
        <v>288775.49187210022</v>
      </c>
      <c r="D387" s="30">
        <v>90183</v>
      </c>
      <c r="E387" s="30">
        <v>3700</v>
      </c>
      <c r="F387" s="30">
        <v>9776</v>
      </c>
      <c r="G387" s="30">
        <v>10628.542126707454</v>
      </c>
      <c r="H387" s="30">
        <v>2405.7312887397029</v>
      </c>
      <c r="I387" s="30">
        <v>6786.1728249542912</v>
      </c>
      <c r="J387" s="30">
        <v>650</v>
      </c>
      <c r="K387" s="30">
        <v>417</v>
      </c>
      <c r="L387" s="30">
        <v>46092</v>
      </c>
      <c r="M387" s="31">
        <v>0</v>
      </c>
      <c r="N387" s="8">
        <f t="shared" si="5"/>
        <v>459413.93811250164</v>
      </c>
    </row>
    <row r="388" spans="1:14" x14ac:dyDescent="0.25">
      <c r="A388" s="13">
        <v>385</v>
      </c>
      <c r="B388" s="33" t="s">
        <v>397</v>
      </c>
      <c r="C388" s="30">
        <v>8779302.5397094041</v>
      </c>
      <c r="D388" s="30">
        <v>2056548</v>
      </c>
      <c r="E388" s="30">
        <v>80177</v>
      </c>
      <c r="F388" s="30">
        <v>157246</v>
      </c>
      <c r="G388" s="30">
        <v>226835.89286551788</v>
      </c>
      <c r="H388" s="30">
        <v>95953.645304664271</v>
      </c>
      <c r="I388" s="30">
        <v>231258.29530828513</v>
      </c>
      <c r="J388" s="30">
        <v>11367</v>
      </c>
      <c r="K388" s="30">
        <v>21282</v>
      </c>
      <c r="L388" s="30">
        <v>1673804</v>
      </c>
      <c r="M388" s="31">
        <v>0</v>
      </c>
      <c r="N388" s="8">
        <f t="shared" si="5"/>
        <v>13333774.373187872</v>
      </c>
    </row>
    <row r="389" spans="1:14" x14ac:dyDescent="0.25">
      <c r="A389" s="13">
        <v>386</v>
      </c>
      <c r="B389" s="33" t="s">
        <v>398</v>
      </c>
      <c r="C389" s="30">
        <v>1373926.8629398705</v>
      </c>
      <c r="D389" s="30">
        <v>163738</v>
      </c>
      <c r="E389" s="30">
        <v>14882</v>
      </c>
      <c r="F389" s="30">
        <v>41631</v>
      </c>
      <c r="G389" s="30">
        <v>41807.395787738038</v>
      </c>
      <c r="H389" s="30">
        <v>11104.713333595164</v>
      </c>
      <c r="I389" s="30">
        <v>28867.222574661257</v>
      </c>
      <c r="J389" s="30">
        <v>2678</v>
      </c>
      <c r="K389" s="30">
        <v>1922</v>
      </c>
      <c r="L389" s="30">
        <v>89489</v>
      </c>
      <c r="M389" s="31">
        <v>0</v>
      </c>
      <c r="N389" s="8">
        <f t="shared" ref="N389:N452" si="6">SUM(C389:M389)</f>
        <v>1770046.1946358648</v>
      </c>
    </row>
    <row r="390" spans="1:14" x14ac:dyDescent="0.25">
      <c r="A390" s="13">
        <v>387</v>
      </c>
      <c r="B390" s="33" t="s">
        <v>399</v>
      </c>
      <c r="C390" s="30">
        <v>210501.23697988281</v>
      </c>
      <c r="D390" s="30">
        <v>95392</v>
      </c>
      <c r="E390" s="30">
        <v>2595</v>
      </c>
      <c r="F390" s="30">
        <v>7156</v>
      </c>
      <c r="G390" s="30">
        <v>6474.5962898941816</v>
      </c>
      <c r="H390" s="30">
        <v>1669.6686564225611</v>
      </c>
      <c r="I390" s="30">
        <v>4272.1222586143676</v>
      </c>
      <c r="J390" s="30">
        <v>475</v>
      </c>
      <c r="K390" s="30">
        <v>277</v>
      </c>
      <c r="L390" s="30">
        <v>0</v>
      </c>
      <c r="M390" s="31">
        <v>0</v>
      </c>
      <c r="N390" s="8">
        <f t="shared" si="6"/>
        <v>328812.62418481393</v>
      </c>
    </row>
    <row r="391" spans="1:14" x14ac:dyDescent="0.25">
      <c r="A391" s="13">
        <v>388</v>
      </c>
      <c r="B391" s="33" t="s">
        <v>400</v>
      </c>
      <c r="C391" s="30">
        <v>206419.32785352253</v>
      </c>
      <c r="D391" s="30">
        <v>179790</v>
      </c>
      <c r="E391" s="30">
        <v>2856</v>
      </c>
      <c r="F391" s="30">
        <v>7903</v>
      </c>
      <c r="G391" s="30">
        <v>6194.8260736848642</v>
      </c>
      <c r="H391" s="30">
        <v>1569.9757119746259</v>
      </c>
      <c r="I391" s="30">
        <v>3957.8952496328611</v>
      </c>
      <c r="J391" s="30">
        <v>521</v>
      </c>
      <c r="K391" s="30">
        <v>242</v>
      </c>
      <c r="L391" s="30">
        <v>0</v>
      </c>
      <c r="M391" s="31">
        <v>0</v>
      </c>
      <c r="N391" s="8">
        <f t="shared" si="6"/>
        <v>409454.02488881483</v>
      </c>
    </row>
    <row r="392" spans="1:14" x14ac:dyDescent="0.25">
      <c r="A392" s="13">
        <v>389</v>
      </c>
      <c r="B392" s="33" t="s">
        <v>401</v>
      </c>
      <c r="C392" s="30">
        <v>153802.27620132084</v>
      </c>
      <c r="D392" s="30">
        <v>80600</v>
      </c>
      <c r="E392" s="30">
        <v>2458</v>
      </c>
      <c r="F392" s="30">
        <v>7197</v>
      </c>
      <c r="G392" s="30">
        <v>2011.30687019878</v>
      </c>
      <c r="H392" s="30">
        <v>973.97653363127938</v>
      </c>
      <c r="I392" s="30">
        <v>1469.7841020634185</v>
      </c>
      <c r="J392" s="30">
        <v>478</v>
      </c>
      <c r="K392" s="30">
        <v>105</v>
      </c>
      <c r="L392" s="30">
        <v>0</v>
      </c>
      <c r="M392" s="31">
        <v>0</v>
      </c>
      <c r="N392" s="8">
        <f t="shared" si="6"/>
        <v>249095.34370721431</v>
      </c>
    </row>
    <row r="393" spans="1:14" x14ac:dyDescent="0.25">
      <c r="A393" s="13">
        <v>390</v>
      </c>
      <c r="B393" s="33" t="s">
        <v>402</v>
      </c>
      <c r="C393" s="30">
        <v>3991674.9747036006</v>
      </c>
      <c r="D393" s="30">
        <v>984628</v>
      </c>
      <c r="E393" s="30">
        <v>41583</v>
      </c>
      <c r="F393" s="30">
        <v>75476</v>
      </c>
      <c r="G393" s="30">
        <v>114713.45575610724</v>
      </c>
      <c r="H393" s="30">
        <v>45968.80000670936</v>
      </c>
      <c r="I393" s="30">
        <v>113940.8913632335</v>
      </c>
      <c r="J393" s="30">
        <v>5760</v>
      </c>
      <c r="K393" s="30">
        <v>10386</v>
      </c>
      <c r="L393" s="30">
        <v>0</v>
      </c>
      <c r="M393" s="31">
        <v>0</v>
      </c>
      <c r="N393" s="8">
        <f t="shared" si="6"/>
        <v>5384131.1218296504</v>
      </c>
    </row>
    <row r="394" spans="1:14" x14ac:dyDescent="0.25">
      <c r="A394" s="13">
        <v>391</v>
      </c>
      <c r="B394" s="33" t="s">
        <v>403</v>
      </c>
      <c r="C394" s="30">
        <v>246304.37093500991</v>
      </c>
      <c r="D394" s="30">
        <v>123901</v>
      </c>
      <c r="E394" s="30">
        <v>3341</v>
      </c>
      <c r="F394" s="30">
        <v>9198</v>
      </c>
      <c r="G394" s="30">
        <v>7368.7845952078242</v>
      </c>
      <c r="H394" s="30">
        <v>1900.3392555669011</v>
      </c>
      <c r="I394" s="30">
        <v>4816.3681924381035</v>
      </c>
      <c r="J394" s="30">
        <v>611</v>
      </c>
      <c r="K394" s="30">
        <v>299</v>
      </c>
      <c r="L394" s="30">
        <v>5535</v>
      </c>
      <c r="M394" s="31">
        <v>0</v>
      </c>
      <c r="N394" s="8">
        <f t="shared" si="6"/>
        <v>403274.86297822272</v>
      </c>
    </row>
    <row r="395" spans="1:14" x14ac:dyDescent="0.25">
      <c r="A395" s="13">
        <v>392</v>
      </c>
      <c r="B395" s="33" t="s">
        <v>404</v>
      </c>
      <c r="C395" s="30">
        <v>431185.9738240994</v>
      </c>
      <c r="D395" s="30">
        <v>145985</v>
      </c>
      <c r="E395" s="30">
        <v>5433</v>
      </c>
      <c r="F395" s="30">
        <v>14512</v>
      </c>
      <c r="G395" s="30">
        <v>14744.764708853683</v>
      </c>
      <c r="H395" s="30">
        <v>3548.0366603246339</v>
      </c>
      <c r="I395" s="30">
        <v>9690.8481740400875</v>
      </c>
      <c r="J395" s="30">
        <v>982</v>
      </c>
      <c r="K395" s="30">
        <v>609</v>
      </c>
      <c r="L395" s="30">
        <v>51822</v>
      </c>
      <c r="M395" s="31">
        <v>0</v>
      </c>
      <c r="N395" s="8">
        <f t="shared" si="6"/>
        <v>678512.62336731784</v>
      </c>
    </row>
    <row r="396" spans="1:14" x14ac:dyDescent="0.25">
      <c r="A396" s="13">
        <v>393</v>
      </c>
      <c r="B396" s="33" t="s">
        <v>405</v>
      </c>
      <c r="C396" s="30">
        <v>278012.11751988606</v>
      </c>
      <c r="D396" s="30">
        <v>108878</v>
      </c>
      <c r="E396" s="30">
        <v>3484</v>
      </c>
      <c r="F396" s="30">
        <v>9201</v>
      </c>
      <c r="G396" s="30">
        <v>9280.5812823790166</v>
      </c>
      <c r="H396" s="30">
        <v>2330.4067136159547</v>
      </c>
      <c r="I396" s="30">
        <v>6228.8161218539717</v>
      </c>
      <c r="J396" s="30">
        <v>603</v>
      </c>
      <c r="K396" s="30">
        <v>408</v>
      </c>
      <c r="L396" s="30">
        <v>12437</v>
      </c>
      <c r="M396" s="31">
        <v>0</v>
      </c>
      <c r="N396" s="8">
        <f t="shared" si="6"/>
        <v>430862.92163773492</v>
      </c>
    </row>
    <row r="397" spans="1:14" x14ac:dyDescent="0.25">
      <c r="A397" s="13">
        <v>394</v>
      </c>
      <c r="B397" s="33" t="s">
        <v>406</v>
      </c>
      <c r="C397" s="30">
        <v>186270.1428207907</v>
      </c>
      <c r="D397" s="30">
        <v>38964</v>
      </c>
      <c r="E397" s="30">
        <v>2417</v>
      </c>
      <c r="F397" s="30">
        <v>6373</v>
      </c>
      <c r="G397" s="30">
        <v>6208.2755477051141</v>
      </c>
      <c r="H397" s="30">
        <v>1547.873356783974</v>
      </c>
      <c r="I397" s="30">
        <v>4125.9982296159533</v>
      </c>
      <c r="J397" s="30">
        <v>436</v>
      </c>
      <c r="K397" s="30">
        <v>267</v>
      </c>
      <c r="L397" s="30">
        <v>0</v>
      </c>
      <c r="M397" s="31">
        <v>0</v>
      </c>
      <c r="N397" s="8">
        <f t="shared" si="6"/>
        <v>246609.28995489574</v>
      </c>
    </row>
    <row r="398" spans="1:14" x14ac:dyDescent="0.25">
      <c r="A398" s="13">
        <v>395</v>
      </c>
      <c r="B398" s="33" t="s">
        <v>407</v>
      </c>
      <c r="C398" s="30">
        <v>171154.91122330551</v>
      </c>
      <c r="D398" s="30">
        <v>58208</v>
      </c>
      <c r="E398" s="30">
        <v>2572</v>
      </c>
      <c r="F398" s="30">
        <v>7504</v>
      </c>
      <c r="G398" s="30">
        <v>3552.4463752463826</v>
      </c>
      <c r="H398" s="30">
        <v>1132.6443929956845</v>
      </c>
      <c r="I398" s="30">
        <v>2273.485522420784</v>
      </c>
      <c r="J398" s="30">
        <v>500</v>
      </c>
      <c r="K398" s="30">
        <v>137</v>
      </c>
      <c r="L398" s="30">
        <v>0</v>
      </c>
      <c r="M398" s="31">
        <v>0</v>
      </c>
      <c r="N398" s="8">
        <f t="shared" si="6"/>
        <v>247034.48751396837</v>
      </c>
    </row>
    <row r="399" spans="1:14" x14ac:dyDescent="0.25">
      <c r="A399" s="13">
        <v>396</v>
      </c>
      <c r="B399" s="33" t="s">
        <v>408</v>
      </c>
      <c r="C399" s="30">
        <v>245154.33758913117</v>
      </c>
      <c r="D399" s="30">
        <v>62876</v>
      </c>
      <c r="E399" s="30">
        <v>3373</v>
      </c>
      <c r="F399" s="30">
        <v>9292</v>
      </c>
      <c r="G399" s="30">
        <v>7081.7651461126643</v>
      </c>
      <c r="H399" s="30">
        <v>1879.8217473543928</v>
      </c>
      <c r="I399" s="30">
        <v>4678.3003316642835</v>
      </c>
      <c r="J399" s="30">
        <v>621</v>
      </c>
      <c r="K399" s="30">
        <v>293</v>
      </c>
      <c r="L399" s="30">
        <v>12802</v>
      </c>
      <c r="M399" s="31">
        <v>0</v>
      </c>
      <c r="N399" s="8">
        <f t="shared" si="6"/>
        <v>348051.22481426253</v>
      </c>
    </row>
    <row r="400" spans="1:14" x14ac:dyDescent="0.25">
      <c r="A400" s="13">
        <v>397</v>
      </c>
      <c r="B400" s="33" t="s">
        <v>409</v>
      </c>
      <c r="C400" s="30">
        <v>3255032.7928190501</v>
      </c>
      <c r="D400" s="30">
        <v>1124817</v>
      </c>
      <c r="E400" s="30">
        <v>32748</v>
      </c>
      <c r="F400" s="30">
        <v>75413</v>
      </c>
      <c r="G400" s="30">
        <v>90025.937617899981</v>
      </c>
      <c r="H400" s="30">
        <v>32088.009652808083</v>
      </c>
      <c r="I400" s="30">
        <v>78932.885327613418</v>
      </c>
      <c r="J400" s="30">
        <v>5224</v>
      </c>
      <c r="K400" s="30">
        <v>6607</v>
      </c>
      <c r="L400" s="30">
        <v>558859</v>
      </c>
      <c r="M400" s="31">
        <v>0</v>
      </c>
      <c r="N400" s="8">
        <f t="shared" si="6"/>
        <v>5259747.6254173713</v>
      </c>
    </row>
    <row r="401" spans="1:14" x14ac:dyDescent="0.25">
      <c r="A401" s="13">
        <v>398</v>
      </c>
      <c r="B401" s="33" t="s">
        <v>410</v>
      </c>
      <c r="C401" s="30">
        <v>377882.53387646272</v>
      </c>
      <c r="D401" s="30">
        <v>174388</v>
      </c>
      <c r="E401" s="30">
        <v>4447</v>
      </c>
      <c r="F401" s="30">
        <v>11848</v>
      </c>
      <c r="G401" s="30">
        <v>10867.694407448536</v>
      </c>
      <c r="H401" s="30">
        <v>3180.8081551427904</v>
      </c>
      <c r="I401" s="30">
        <v>7904.3599525702302</v>
      </c>
      <c r="J401" s="30">
        <v>765</v>
      </c>
      <c r="K401" s="30">
        <v>566</v>
      </c>
      <c r="L401" s="30">
        <v>0</v>
      </c>
      <c r="M401" s="31">
        <v>0</v>
      </c>
      <c r="N401" s="8">
        <f t="shared" si="6"/>
        <v>591849.39639162435</v>
      </c>
    </row>
    <row r="402" spans="1:14" x14ac:dyDescent="0.25">
      <c r="A402" s="13">
        <v>399</v>
      </c>
      <c r="B402" s="33" t="s">
        <v>411</v>
      </c>
      <c r="C402" s="30">
        <v>2575575.2776888246</v>
      </c>
      <c r="D402" s="30">
        <v>803802</v>
      </c>
      <c r="E402" s="30">
        <v>23510</v>
      </c>
      <c r="F402" s="30">
        <v>42622</v>
      </c>
      <c r="G402" s="30">
        <v>94454.190797469826</v>
      </c>
      <c r="H402" s="30">
        <v>29450.928348878668</v>
      </c>
      <c r="I402" s="30">
        <v>81027.660182989479</v>
      </c>
      <c r="J402" s="30">
        <v>2508</v>
      </c>
      <c r="K402" s="30">
        <v>6700</v>
      </c>
      <c r="L402" s="30">
        <v>0</v>
      </c>
      <c r="M402" s="31">
        <v>0</v>
      </c>
      <c r="N402" s="8">
        <f t="shared" si="6"/>
        <v>3659650.0570181631</v>
      </c>
    </row>
    <row r="403" spans="1:14" x14ac:dyDescent="0.25">
      <c r="A403" s="13">
        <v>400</v>
      </c>
      <c r="B403" s="33" t="s">
        <v>412</v>
      </c>
      <c r="C403" s="30">
        <v>205510.29277986387</v>
      </c>
      <c r="D403" s="30">
        <v>71876</v>
      </c>
      <c r="E403" s="30">
        <v>2383</v>
      </c>
      <c r="F403" s="30">
        <v>6930</v>
      </c>
      <c r="G403" s="30">
        <v>3826.1467379529299</v>
      </c>
      <c r="H403" s="30">
        <v>1549.7951844754141</v>
      </c>
      <c r="I403" s="30">
        <v>3113.7192858909593</v>
      </c>
      <c r="J403" s="30">
        <v>417</v>
      </c>
      <c r="K403" s="30">
        <v>246</v>
      </c>
      <c r="L403" s="30">
        <v>0</v>
      </c>
      <c r="M403" s="31">
        <v>0</v>
      </c>
      <c r="N403" s="8">
        <f t="shared" si="6"/>
        <v>295851.95398818323</v>
      </c>
    </row>
    <row r="404" spans="1:14" x14ac:dyDescent="0.25">
      <c r="A404" s="13">
        <v>401</v>
      </c>
      <c r="B404" s="33" t="s">
        <v>413</v>
      </c>
      <c r="C404" s="30">
        <v>3211090.666605386</v>
      </c>
      <c r="D404" s="30">
        <v>731323</v>
      </c>
      <c r="E404" s="30">
        <v>27791</v>
      </c>
      <c r="F404" s="30">
        <v>36532</v>
      </c>
      <c r="G404" s="30">
        <v>60525.630400473099</v>
      </c>
      <c r="H404" s="30">
        <v>40976.453287012933</v>
      </c>
      <c r="I404" s="30">
        <v>91573.089284025686</v>
      </c>
      <c r="J404" s="30">
        <v>2592</v>
      </c>
      <c r="K404" s="30">
        <v>9854</v>
      </c>
      <c r="L404" s="30">
        <v>0</v>
      </c>
      <c r="M404" s="31">
        <v>0</v>
      </c>
      <c r="N404" s="8">
        <f t="shared" si="6"/>
        <v>4212257.8395768981</v>
      </c>
    </row>
    <row r="405" spans="1:14" x14ac:dyDescent="0.25">
      <c r="A405" s="13">
        <v>402</v>
      </c>
      <c r="B405" s="33" t="s">
        <v>414</v>
      </c>
      <c r="C405" s="30">
        <v>108996.73177970567</v>
      </c>
      <c r="D405" s="30">
        <v>40671</v>
      </c>
      <c r="E405" s="30">
        <v>1646</v>
      </c>
      <c r="F405" s="30">
        <v>4775</v>
      </c>
      <c r="G405" s="30">
        <v>2369.7417635266484</v>
      </c>
      <c r="H405" s="30">
        <v>728.99326719133842</v>
      </c>
      <c r="I405" s="30">
        <v>1489.5679094075322</v>
      </c>
      <c r="J405" s="30">
        <v>316</v>
      </c>
      <c r="K405" s="30">
        <v>90</v>
      </c>
      <c r="L405" s="30">
        <v>0</v>
      </c>
      <c r="M405" s="31">
        <v>0</v>
      </c>
      <c r="N405" s="8">
        <f t="shared" si="6"/>
        <v>161083.03471983122</v>
      </c>
    </row>
    <row r="406" spans="1:14" x14ac:dyDescent="0.25">
      <c r="A406" s="13">
        <v>403</v>
      </c>
      <c r="B406" s="33" t="s">
        <v>415</v>
      </c>
      <c r="C406" s="30">
        <v>374264.86004291504</v>
      </c>
      <c r="D406" s="30">
        <v>139759</v>
      </c>
      <c r="E406" s="30">
        <v>3666</v>
      </c>
      <c r="F406" s="30">
        <v>6931</v>
      </c>
      <c r="G406" s="30">
        <v>8460.2415258259371</v>
      </c>
      <c r="H406" s="30">
        <v>4211.9504940296501</v>
      </c>
      <c r="I406" s="30">
        <v>9709.1586545576884</v>
      </c>
      <c r="J406" s="30">
        <v>441</v>
      </c>
      <c r="K406" s="30">
        <v>946</v>
      </c>
      <c r="L406" s="30">
        <v>0</v>
      </c>
      <c r="M406" s="31">
        <v>0</v>
      </c>
      <c r="N406" s="8">
        <f t="shared" si="6"/>
        <v>548389.21071732824</v>
      </c>
    </row>
    <row r="407" spans="1:14" x14ac:dyDescent="0.25">
      <c r="A407" s="13">
        <v>404</v>
      </c>
      <c r="B407" s="33" t="s">
        <v>416</v>
      </c>
      <c r="C407" s="30">
        <v>136120.41956888005</v>
      </c>
      <c r="D407" s="30">
        <v>62926</v>
      </c>
      <c r="E407" s="30">
        <v>1739</v>
      </c>
      <c r="F407" s="30">
        <v>4553</v>
      </c>
      <c r="G407" s="30">
        <v>1713.3704764582963</v>
      </c>
      <c r="H407" s="30">
        <v>1148.8920543898939</v>
      </c>
      <c r="I407" s="30">
        <v>2042.4951195098627</v>
      </c>
      <c r="J407" s="30">
        <v>299</v>
      </c>
      <c r="K407" s="30">
        <v>202</v>
      </c>
      <c r="L407" s="30">
        <v>7526</v>
      </c>
      <c r="M407" s="31">
        <v>0</v>
      </c>
      <c r="N407" s="8">
        <f t="shared" si="6"/>
        <v>218270.17721923813</v>
      </c>
    </row>
    <row r="408" spans="1:14" x14ac:dyDescent="0.25">
      <c r="A408" s="13">
        <v>405</v>
      </c>
      <c r="B408" s="33" t="s">
        <v>417</v>
      </c>
      <c r="C408" s="30">
        <v>292354.97685168893</v>
      </c>
      <c r="D408" s="30">
        <v>81738</v>
      </c>
      <c r="E408" s="30">
        <v>3084</v>
      </c>
      <c r="F408" s="30">
        <v>6638</v>
      </c>
      <c r="G408" s="30">
        <v>4056.9658888710101</v>
      </c>
      <c r="H408" s="30">
        <v>3030.1232743674764</v>
      </c>
      <c r="I408" s="30">
        <v>6013.0534064917911</v>
      </c>
      <c r="J408" s="30">
        <v>473</v>
      </c>
      <c r="K408" s="30">
        <v>643</v>
      </c>
      <c r="L408" s="30">
        <v>0</v>
      </c>
      <c r="M408" s="31">
        <v>0</v>
      </c>
      <c r="N408" s="8">
        <f t="shared" si="6"/>
        <v>398031.11942141922</v>
      </c>
    </row>
    <row r="409" spans="1:14" x14ac:dyDescent="0.25">
      <c r="A409" s="13">
        <v>406</v>
      </c>
      <c r="B409" s="33" t="s">
        <v>418</v>
      </c>
      <c r="C409" s="30">
        <v>1244059.6793923792</v>
      </c>
      <c r="D409" s="30">
        <v>253293</v>
      </c>
      <c r="E409" s="30">
        <v>15144</v>
      </c>
      <c r="F409" s="30">
        <v>39346</v>
      </c>
      <c r="G409" s="30">
        <v>46021.904976089747</v>
      </c>
      <c r="H409" s="30">
        <v>10702.468975559876</v>
      </c>
      <c r="I409" s="30">
        <v>30839.600092716548</v>
      </c>
      <c r="J409" s="30">
        <v>2627</v>
      </c>
      <c r="K409" s="30">
        <v>1931</v>
      </c>
      <c r="L409" s="30">
        <v>35238</v>
      </c>
      <c r="M409" s="31">
        <v>0</v>
      </c>
      <c r="N409" s="8">
        <f t="shared" si="6"/>
        <v>1679202.6534367453</v>
      </c>
    </row>
    <row r="410" spans="1:14" x14ac:dyDescent="0.25">
      <c r="A410" s="13">
        <v>407</v>
      </c>
      <c r="B410" s="33" t="s">
        <v>419</v>
      </c>
      <c r="C410" s="30">
        <v>526348.09099325247</v>
      </c>
      <c r="D410" s="30">
        <v>72076</v>
      </c>
      <c r="E410" s="30">
        <v>6231</v>
      </c>
      <c r="F410" s="30">
        <v>15652</v>
      </c>
      <c r="G410" s="30">
        <v>21089.382482626934</v>
      </c>
      <c r="H410" s="30">
        <v>4614.0406899138807</v>
      </c>
      <c r="I410" s="30">
        <v>13779.429627512984</v>
      </c>
      <c r="J410" s="30">
        <v>1041</v>
      </c>
      <c r="K410" s="30">
        <v>864</v>
      </c>
      <c r="L410" s="30">
        <v>0</v>
      </c>
      <c r="M410" s="31">
        <v>0</v>
      </c>
      <c r="N410" s="8">
        <f t="shared" si="6"/>
        <v>661694.94379330624</v>
      </c>
    </row>
    <row r="411" spans="1:14" x14ac:dyDescent="0.25">
      <c r="A411" s="13">
        <v>408</v>
      </c>
      <c r="B411" s="33" t="s">
        <v>420</v>
      </c>
      <c r="C411" s="30">
        <v>90900.221001548271</v>
      </c>
      <c r="D411" s="30">
        <v>54424</v>
      </c>
      <c r="E411" s="30">
        <v>1314</v>
      </c>
      <c r="F411" s="30">
        <v>3813</v>
      </c>
      <c r="G411" s="30">
        <v>1115.2797839056709</v>
      </c>
      <c r="H411" s="30">
        <v>622.45670856173069</v>
      </c>
      <c r="I411" s="30">
        <v>975.65073883731952</v>
      </c>
      <c r="J411" s="30">
        <v>250</v>
      </c>
      <c r="K411" s="30">
        <v>81</v>
      </c>
      <c r="L411" s="30">
        <v>7106</v>
      </c>
      <c r="M411" s="31">
        <v>0</v>
      </c>
      <c r="N411" s="8">
        <f t="shared" si="6"/>
        <v>160601.60823285297</v>
      </c>
    </row>
    <row r="412" spans="1:14" x14ac:dyDescent="0.25">
      <c r="A412" s="13">
        <v>409</v>
      </c>
      <c r="B412" s="33" t="s">
        <v>421</v>
      </c>
      <c r="C412" s="30">
        <v>953767.4455203322</v>
      </c>
      <c r="D412" s="30">
        <v>240415</v>
      </c>
      <c r="E412" s="30">
        <v>9266</v>
      </c>
      <c r="F412" s="30">
        <v>18045</v>
      </c>
      <c r="G412" s="30">
        <v>20355.48751079744</v>
      </c>
      <c r="H412" s="30">
        <v>10520.800298619793</v>
      </c>
      <c r="I412" s="30">
        <v>23717.455435861892</v>
      </c>
      <c r="J412" s="30">
        <v>1260</v>
      </c>
      <c r="K412" s="30">
        <v>2335</v>
      </c>
      <c r="L412" s="30">
        <v>297562</v>
      </c>
      <c r="M412" s="31">
        <v>0</v>
      </c>
      <c r="N412" s="8">
        <f t="shared" si="6"/>
        <v>1577244.188765611</v>
      </c>
    </row>
    <row r="413" spans="1:14" x14ac:dyDescent="0.25">
      <c r="A413" s="13">
        <v>410</v>
      </c>
      <c r="B413" s="33" t="s">
        <v>422</v>
      </c>
      <c r="C413" s="30">
        <v>242881.64758025232</v>
      </c>
      <c r="D413" s="30">
        <v>81001</v>
      </c>
      <c r="E413" s="30">
        <v>3338</v>
      </c>
      <c r="F413" s="30">
        <v>9110</v>
      </c>
      <c r="G413" s="30">
        <v>7625.9228692343495</v>
      </c>
      <c r="H413" s="30">
        <v>1875.9226854360818</v>
      </c>
      <c r="I413" s="30">
        <v>4813.125916551312</v>
      </c>
      <c r="J413" s="30">
        <v>667</v>
      </c>
      <c r="K413" s="30">
        <v>294</v>
      </c>
      <c r="L413" s="30">
        <v>0</v>
      </c>
      <c r="M413" s="31">
        <v>0</v>
      </c>
      <c r="N413" s="8">
        <f t="shared" si="6"/>
        <v>351606.61905147409</v>
      </c>
    </row>
    <row r="414" spans="1:14" x14ac:dyDescent="0.25">
      <c r="A414" s="13">
        <v>411</v>
      </c>
      <c r="B414" s="33" t="s">
        <v>423</v>
      </c>
      <c r="C414" s="30">
        <v>102191.17772661833</v>
      </c>
      <c r="D414" s="30">
        <v>54355</v>
      </c>
      <c r="E414" s="30">
        <v>1569</v>
      </c>
      <c r="F414" s="30">
        <v>4572</v>
      </c>
      <c r="G414" s="30">
        <v>2042.061192088177</v>
      </c>
      <c r="H414" s="30">
        <v>670.56318727665007</v>
      </c>
      <c r="I414" s="30">
        <v>1288.2277533813656</v>
      </c>
      <c r="J414" s="30">
        <v>300</v>
      </c>
      <c r="K414" s="30">
        <v>79</v>
      </c>
      <c r="L414" s="30">
        <v>0</v>
      </c>
      <c r="M414" s="31">
        <v>0</v>
      </c>
      <c r="N414" s="8">
        <f t="shared" si="6"/>
        <v>167067.02985936453</v>
      </c>
    </row>
    <row r="415" spans="1:14" x14ac:dyDescent="0.25">
      <c r="A415" s="13">
        <v>412</v>
      </c>
      <c r="B415" s="33" t="s">
        <v>424</v>
      </c>
      <c r="C415" s="30">
        <v>322548.23391585541</v>
      </c>
      <c r="D415" s="30">
        <v>70551</v>
      </c>
      <c r="E415" s="30">
        <v>3580</v>
      </c>
      <c r="F415" s="30">
        <v>10506</v>
      </c>
      <c r="G415" s="30">
        <v>7032.235945121548</v>
      </c>
      <c r="H415" s="30">
        <v>2444.2279433394851</v>
      </c>
      <c r="I415" s="30">
        <v>5332.6149612471427</v>
      </c>
      <c r="J415" s="30">
        <v>604</v>
      </c>
      <c r="K415" s="30">
        <v>394</v>
      </c>
      <c r="L415" s="30">
        <v>0</v>
      </c>
      <c r="M415" s="31">
        <v>0</v>
      </c>
      <c r="N415" s="8">
        <f t="shared" si="6"/>
        <v>422992.31276556361</v>
      </c>
    </row>
    <row r="416" spans="1:14" x14ac:dyDescent="0.25">
      <c r="A416" s="13">
        <v>413</v>
      </c>
      <c r="B416" s="33" t="s">
        <v>425</v>
      </c>
      <c r="C416" s="30">
        <v>16976623.675047066</v>
      </c>
      <c r="D416" s="30">
        <v>2951680</v>
      </c>
      <c r="E416" s="30">
        <v>151070</v>
      </c>
      <c r="F416" s="30">
        <v>226176</v>
      </c>
      <c r="G416" s="30">
        <v>114509.46360818899</v>
      </c>
      <c r="H416" s="30">
        <v>205530.29280105809</v>
      </c>
      <c r="I416" s="30">
        <v>383878.78305692429</v>
      </c>
      <c r="J416" s="30">
        <v>18447</v>
      </c>
      <c r="K416" s="30">
        <v>48328</v>
      </c>
      <c r="L416" s="30">
        <v>0</v>
      </c>
      <c r="M416" s="31">
        <v>0</v>
      </c>
      <c r="N416" s="8">
        <f t="shared" si="6"/>
        <v>21076243.214513242</v>
      </c>
    </row>
    <row r="417" spans="1:14" x14ac:dyDescent="0.25">
      <c r="A417" s="13">
        <v>414</v>
      </c>
      <c r="B417" s="33" t="s">
        <v>426</v>
      </c>
      <c r="C417" s="30">
        <v>637359.93574478582</v>
      </c>
      <c r="D417" s="30">
        <v>243088</v>
      </c>
      <c r="E417" s="30">
        <v>7350</v>
      </c>
      <c r="F417" s="30">
        <v>18952</v>
      </c>
      <c r="G417" s="30">
        <v>26760.073518085133</v>
      </c>
      <c r="H417" s="30">
        <v>5584.4714699078704</v>
      </c>
      <c r="I417" s="30">
        <v>16902.801365278399</v>
      </c>
      <c r="J417" s="30">
        <v>1272</v>
      </c>
      <c r="K417" s="30">
        <v>1033</v>
      </c>
      <c r="L417" s="30">
        <v>0</v>
      </c>
      <c r="M417" s="31">
        <v>0</v>
      </c>
      <c r="N417" s="8">
        <f t="shared" si="6"/>
        <v>958302.28209805733</v>
      </c>
    </row>
    <row r="418" spans="1:14" x14ac:dyDescent="0.25">
      <c r="A418" s="13">
        <v>415</v>
      </c>
      <c r="B418" s="33" t="s">
        <v>427</v>
      </c>
      <c r="C418" s="30">
        <v>295817.99950253166</v>
      </c>
      <c r="D418" s="30">
        <v>53954</v>
      </c>
      <c r="E418" s="30">
        <v>3729</v>
      </c>
      <c r="F418" s="30">
        <v>9800</v>
      </c>
      <c r="G418" s="30">
        <v>10879.237434311219</v>
      </c>
      <c r="H418" s="30">
        <v>2491.1828443712125</v>
      </c>
      <c r="I418" s="30">
        <v>7001.2084464414593</v>
      </c>
      <c r="J418" s="30">
        <v>653</v>
      </c>
      <c r="K418" s="30">
        <v>438</v>
      </c>
      <c r="L418" s="30">
        <v>24145</v>
      </c>
      <c r="M418" s="31">
        <v>0</v>
      </c>
      <c r="N418" s="8">
        <f t="shared" si="6"/>
        <v>408908.62822765554</v>
      </c>
    </row>
    <row r="419" spans="1:14" x14ac:dyDescent="0.25">
      <c r="A419" s="13">
        <v>416</v>
      </c>
      <c r="B419" s="33" t="s">
        <v>428</v>
      </c>
      <c r="C419" s="30">
        <v>102423.14435047796</v>
      </c>
      <c r="D419" s="30">
        <v>56665</v>
      </c>
      <c r="E419" s="30">
        <v>1658</v>
      </c>
      <c r="F419" s="30">
        <v>4951</v>
      </c>
      <c r="G419" s="30">
        <v>1021.8712079311808</v>
      </c>
      <c r="H419" s="30">
        <v>612.2013297858191</v>
      </c>
      <c r="I419" s="30">
        <v>771.11599213208729</v>
      </c>
      <c r="J419" s="30">
        <v>326</v>
      </c>
      <c r="K419" s="30">
        <v>57</v>
      </c>
      <c r="L419" s="30">
        <v>0</v>
      </c>
      <c r="M419" s="31">
        <v>0</v>
      </c>
      <c r="N419" s="8">
        <f t="shared" si="6"/>
        <v>168485.33288032704</v>
      </c>
    </row>
    <row r="420" spans="1:14" x14ac:dyDescent="0.25">
      <c r="A420" s="13">
        <v>417</v>
      </c>
      <c r="B420" s="33" t="s">
        <v>429</v>
      </c>
      <c r="C420" s="30">
        <v>642160.15205237491</v>
      </c>
      <c r="D420" s="30">
        <v>395394</v>
      </c>
      <c r="E420" s="30">
        <v>7640</v>
      </c>
      <c r="F420" s="30">
        <v>19504</v>
      </c>
      <c r="G420" s="30">
        <v>21504.285902417992</v>
      </c>
      <c r="H420" s="30">
        <v>5653.3987362637954</v>
      </c>
      <c r="I420" s="30">
        <v>15141.969910512351</v>
      </c>
      <c r="J420" s="30">
        <v>1343</v>
      </c>
      <c r="K420" s="30">
        <v>1045</v>
      </c>
      <c r="L420" s="30">
        <v>0</v>
      </c>
      <c r="M420" s="31">
        <v>8882</v>
      </c>
      <c r="N420" s="8">
        <f t="shared" si="6"/>
        <v>1118267.8066015693</v>
      </c>
    </row>
    <row r="421" spans="1:14" x14ac:dyDescent="0.25">
      <c r="A421" s="13">
        <v>418</v>
      </c>
      <c r="B421" s="33" t="s">
        <v>430</v>
      </c>
      <c r="C421" s="30">
        <v>654258.8597112943</v>
      </c>
      <c r="D421" s="30">
        <v>121874</v>
      </c>
      <c r="E421" s="30">
        <v>7427</v>
      </c>
      <c r="F421" s="30">
        <v>17341</v>
      </c>
      <c r="G421" s="30">
        <v>26349.793269188191</v>
      </c>
      <c r="H421" s="30">
        <v>6226.2167937986114</v>
      </c>
      <c r="I421" s="30">
        <v>18078.721020248984</v>
      </c>
      <c r="J421" s="30">
        <v>1632</v>
      </c>
      <c r="K421" s="30">
        <v>1228</v>
      </c>
      <c r="L421" s="30">
        <v>0</v>
      </c>
      <c r="M421" s="31">
        <v>0</v>
      </c>
      <c r="N421" s="8">
        <f t="shared" si="6"/>
        <v>854415.59079453</v>
      </c>
    </row>
    <row r="422" spans="1:14" x14ac:dyDescent="0.25">
      <c r="A422" s="13">
        <v>419</v>
      </c>
      <c r="B422" s="33" t="s">
        <v>431</v>
      </c>
      <c r="C422" s="30">
        <v>103373.22307869312</v>
      </c>
      <c r="D422" s="30">
        <v>59247</v>
      </c>
      <c r="E422" s="30">
        <v>1538</v>
      </c>
      <c r="F422" s="30">
        <v>4400</v>
      </c>
      <c r="G422" s="30">
        <v>1331.9658063039292</v>
      </c>
      <c r="H422" s="30">
        <v>715.96059398699151</v>
      </c>
      <c r="I422" s="30">
        <v>1140.9390050892773</v>
      </c>
      <c r="J422" s="30">
        <v>299</v>
      </c>
      <c r="K422" s="30">
        <v>94</v>
      </c>
      <c r="L422" s="30">
        <v>4154</v>
      </c>
      <c r="M422" s="31">
        <v>0</v>
      </c>
      <c r="N422" s="8">
        <f t="shared" si="6"/>
        <v>176294.08848407332</v>
      </c>
    </row>
    <row r="423" spans="1:14" x14ac:dyDescent="0.25">
      <c r="A423" s="13">
        <v>420</v>
      </c>
      <c r="B423" s="33" t="s">
        <v>432</v>
      </c>
      <c r="C423" s="30">
        <v>177704.52628505239</v>
      </c>
      <c r="D423" s="30">
        <v>47883</v>
      </c>
      <c r="E423" s="30">
        <v>2353</v>
      </c>
      <c r="F423" s="30">
        <v>6591</v>
      </c>
      <c r="G423" s="30">
        <v>3712.6397877538866</v>
      </c>
      <c r="H423" s="30">
        <v>1340.2169063432104</v>
      </c>
      <c r="I423" s="30">
        <v>2802.9986659995184</v>
      </c>
      <c r="J423" s="30">
        <v>450</v>
      </c>
      <c r="K423" s="30">
        <v>206</v>
      </c>
      <c r="L423" s="30">
        <v>18085</v>
      </c>
      <c r="M423" s="31">
        <v>0</v>
      </c>
      <c r="N423" s="8">
        <f t="shared" si="6"/>
        <v>261128.381645149</v>
      </c>
    </row>
    <row r="424" spans="1:14" x14ac:dyDescent="0.25">
      <c r="A424" s="13">
        <v>421</v>
      </c>
      <c r="B424" s="33" t="s">
        <v>433</v>
      </c>
      <c r="C424" s="30">
        <v>480015.97245227324</v>
      </c>
      <c r="D424" s="30">
        <v>207185</v>
      </c>
      <c r="E424" s="30">
        <v>6436</v>
      </c>
      <c r="F424" s="30">
        <v>18156</v>
      </c>
      <c r="G424" s="30">
        <v>10528.463929742591</v>
      </c>
      <c r="H424" s="30">
        <v>3543.8483749935776</v>
      </c>
      <c r="I424" s="30">
        <v>7486.3225484122986</v>
      </c>
      <c r="J424" s="30">
        <v>1306</v>
      </c>
      <c r="K424" s="30">
        <v>527</v>
      </c>
      <c r="L424" s="30">
        <v>0</v>
      </c>
      <c r="M424" s="31">
        <v>0</v>
      </c>
      <c r="N424" s="8">
        <f t="shared" si="6"/>
        <v>735184.60730542161</v>
      </c>
    </row>
    <row r="425" spans="1:14" x14ac:dyDescent="0.25">
      <c r="A425" s="13">
        <v>422</v>
      </c>
      <c r="B425" s="33" t="s">
        <v>434</v>
      </c>
      <c r="C425" s="30">
        <v>105296.67673642853</v>
      </c>
      <c r="D425" s="30">
        <v>42529</v>
      </c>
      <c r="E425" s="30">
        <v>1481</v>
      </c>
      <c r="F425" s="30">
        <v>4717</v>
      </c>
      <c r="G425" s="30">
        <v>1352.4222513447498</v>
      </c>
      <c r="H425" s="30">
        <v>594.15993892173219</v>
      </c>
      <c r="I425" s="30">
        <v>842.24286695909973</v>
      </c>
      <c r="J425" s="30">
        <v>295</v>
      </c>
      <c r="K425" s="30">
        <v>51</v>
      </c>
      <c r="L425" s="30">
        <v>0</v>
      </c>
      <c r="M425" s="31">
        <v>0</v>
      </c>
      <c r="N425" s="8">
        <f t="shared" si="6"/>
        <v>157158.50179365411</v>
      </c>
    </row>
    <row r="426" spans="1:14" x14ac:dyDescent="0.25">
      <c r="A426" s="13">
        <v>423</v>
      </c>
      <c r="B426" s="33" t="s">
        <v>435</v>
      </c>
      <c r="C426" s="30">
        <v>84906.65036160966</v>
      </c>
      <c r="D426" s="30">
        <v>33411</v>
      </c>
      <c r="E426" s="30">
        <v>1374</v>
      </c>
      <c r="F426" s="30">
        <v>4120</v>
      </c>
      <c r="G426" s="30">
        <v>1007.6044967219545</v>
      </c>
      <c r="H426" s="30">
        <v>502.10907671150392</v>
      </c>
      <c r="I426" s="30">
        <v>682.81167260743348</v>
      </c>
      <c r="J426" s="30">
        <v>271</v>
      </c>
      <c r="K426" s="30">
        <v>45</v>
      </c>
      <c r="L426" s="30">
        <v>0</v>
      </c>
      <c r="M426" s="31">
        <v>0</v>
      </c>
      <c r="N426" s="8">
        <f t="shared" si="6"/>
        <v>126320.17560765056</v>
      </c>
    </row>
    <row r="427" spans="1:14" x14ac:dyDescent="0.25">
      <c r="A427" s="13">
        <v>424</v>
      </c>
      <c r="B427" s="33" t="s">
        <v>436</v>
      </c>
      <c r="C427" s="30">
        <v>279082.44127659191</v>
      </c>
      <c r="D427" s="30">
        <v>210228</v>
      </c>
      <c r="E427" s="30">
        <v>3765</v>
      </c>
      <c r="F427" s="30">
        <v>10447</v>
      </c>
      <c r="G427" s="30">
        <v>8387.9503099141366</v>
      </c>
      <c r="H427" s="30">
        <v>2131.234749115943</v>
      </c>
      <c r="I427" s="30">
        <v>5381.3384145704013</v>
      </c>
      <c r="J427" s="30">
        <v>690</v>
      </c>
      <c r="K427" s="30">
        <v>332</v>
      </c>
      <c r="L427" s="30">
        <v>0</v>
      </c>
      <c r="M427" s="31">
        <v>0</v>
      </c>
      <c r="N427" s="8">
        <f t="shared" si="6"/>
        <v>520444.96475019236</v>
      </c>
    </row>
    <row r="428" spans="1:14" x14ac:dyDescent="0.25">
      <c r="A428" s="13">
        <v>425</v>
      </c>
      <c r="B428" s="33" t="s">
        <v>437</v>
      </c>
      <c r="C428" s="30">
        <v>232962.83483273565</v>
      </c>
      <c r="D428" s="30">
        <v>106236</v>
      </c>
      <c r="E428" s="30">
        <v>2888</v>
      </c>
      <c r="F428" s="30">
        <v>7734</v>
      </c>
      <c r="G428" s="30">
        <v>4570.6996642198619</v>
      </c>
      <c r="H428" s="30">
        <v>1923.3981716855894</v>
      </c>
      <c r="I428" s="30">
        <v>4003.4079818940563</v>
      </c>
      <c r="J428" s="30">
        <v>504</v>
      </c>
      <c r="K428" s="30">
        <v>333</v>
      </c>
      <c r="L428" s="30">
        <v>9456</v>
      </c>
      <c r="M428" s="31">
        <v>0</v>
      </c>
      <c r="N428" s="8">
        <f t="shared" si="6"/>
        <v>370611.34065053513</v>
      </c>
    </row>
    <row r="429" spans="1:14" x14ac:dyDescent="0.25">
      <c r="A429" s="13">
        <v>426</v>
      </c>
      <c r="B429" s="33" t="s">
        <v>438</v>
      </c>
      <c r="C429" s="30">
        <v>541480.51185338362</v>
      </c>
      <c r="D429" s="30">
        <v>73972</v>
      </c>
      <c r="E429" s="30">
        <v>6574</v>
      </c>
      <c r="F429" s="30">
        <v>16611</v>
      </c>
      <c r="G429" s="30">
        <v>19730.497109507647</v>
      </c>
      <c r="H429" s="30">
        <v>4823.7519504893316</v>
      </c>
      <c r="I429" s="30">
        <v>13537.234747580158</v>
      </c>
      <c r="J429" s="30">
        <v>1086</v>
      </c>
      <c r="K429" s="30">
        <v>899</v>
      </c>
      <c r="L429" s="30">
        <v>0</v>
      </c>
      <c r="M429" s="31">
        <v>0</v>
      </c>
      <c r="N429" s="8">
        <f t="shared" si="6"/>
        <v>678713.99566096079</v>
      </c>
    </row>
    <row r="430" spans="1:14" x14ac:dyDescent="0.25">
      <c r="A430" s="13">
        <v>427</v>
      </c>
      <c r="B430" s="33" t="s">
        <v>439</v>
      </c>
      <c r="C430" s="30">
        <v>886520.635929649</v>
      </c>
      <c r="D430" s="30">
        <v>149361</v>
      </c>
      <c r="E430" s="30">
        <v>9512</v>
      </c>
      <c r="F430" s="30">
        <v>21619</v>
      </c>
      <c r="G430" s="30">
        <v>37299.842438568208</v>
      </c>
      <c r="H430" s="30">
        <v>8824.9223516103339</v>
      </c>
      <c r="I430" s="30">
        <v>26249.114680986797</v>
      </c>
      <c r="J430" s="30">
        <v>1475</v>
      </c>
      <c r="K430" s="30">
        <v>1820</v>
      </c>
      <c r="L430" s="30">
        <v>0</v>
      </c>
      <c r="M430" s="31">
        <v>0</v>
      </c>
      <c r="N430" s="8">
        <f t="shared" si="6"/>
        <v>1142681.5154008144</v>
      </c>
    </row>
    <row r="431" spans="1:14" x14ac:dyDescent="0.25">
      <c r="A431" s="13">
        <v>428</v>
      </c>
      <c r="B431" s="33" t="s">
        <v>440</v>
      </c>
      <c r="C431" s="30">
        <v>173711.13101484938</v>
      </c>
      <c r="D431" s="30">
        <v>54904</v>
      </c>
      <c r="E431" s="30">
        <v>2457</v>
      </c>
      <c r="F431" s="30">
        <v>6730</v>
      </c>
      <c r="G431" s="30">
        <v>4919.9520494123481</v>
      </c>
      <c r="H431" s="30">
        <v>1333.3488048325667</v>
      </c>
      <c r="I431" s="30">
        <v>3241.9051705061111</v>
      </c>
      <c r="J431" s="30">
        <v>444</v>
      </c>
      <c r="K431" s="30">
        <v>207</v>
      </c>
      <c r="L431" s="30">
        <v>0</v>
      </c>
      <c r="M431" s="31">
        <v>0</v>
      </c>
      <c r="N431" s="8">
        <f t="shared" si="6"/>
        <v>247948.33703960039</v>
      </c>
    </row>
    <row r="432" spans="1:14" x14ac:dyDescent="0.25">
      <c r="A432" s="13">
        <v>429</v>
      </c>
      <c r="B432" s="33" t="s">
        <v>441</v>
      </c>
      <c r="C432" s="30">
        <v>145551.40418377193</v>
      </c>
      <c r="D432" s="30">
        <v>51182</v>
      </c>
      <c r="E432" s="30">
        <v>2174</v>
      </c>
      <c r="F432" s="30">
        <v>6255</v>
      </c>
      <c r="G432" s="30">
        <v>3359.886048042622</v>
      </c>
      <c r="H432" s="30">
        <v>993.95399822884633</v>
      </c>
      <c r="I432" s="30">
        <v>2115.7790374400943</v>
      </c>
      <c r="J432" s="30">
        <v>422</v>
      </c>
      <c r="K432" s="30">
        <v>128</v>
      </c>
      <c r="L432" s="30">
        <v>0</v>
      </c>
      <c r="M432" s="31">
        <v>0</v>
      </c>
      <c r="N432" s="8">
        <f t="shared" si="6"/>
        <v>212182.02326748351</v>
      </c>
    </row>
    <row r="433" spans="1:14" x14ac:dyDescent="0.25">
      <c r="A433" s="13">
        <v>430</v>
      </c>
      <c r="B433" s="33" t="s">
        <v>442</v>
      </c>
      <c r="C433" s="30">
        <v>77308.136433579974</v>
      </c>
      <c r="D433" s="30">
        <v>49565</v>
      </c>
      <c r="E433" s="30">
        <v>1281</v>
      </c>
      <c r="F433" s="30">
        <v>3928</v>
      </c>
      <c r="G433" s="30">
        <v>707.7394306227302</v>
      </c>
      <c r="H433" s="30">
        <v>421.37434754108807</v>
      </c>
      <c r="I433" s="30">
        <v>452.39028601680008</v>
      </c>
      <c r="J433" s="30">
        <v>255</v>
      </c>
      <c r="K433" s="30">
        <v>28</v>
      </c>
      <c r="L433" s="30">
        <v>0</v>
      </c>
      <c r="M433" s="31">
        <v>0</v>
      </c>
      <c r="N433" s="8">
        <f t="shared" si="6"/>
        <v>133946.64049776056</v>
      </c>
    </row>
    <row r="434" spans="1:14" x14ac:dyDescent="0.25">
      <c r="A434" s="13">
        <v>431</v>
      </c>
      <c r="B434" s="33" t="s">
        <v>443</v>
      </c>
      <c r="C434" s="30">
        <v>133189.24665505905</v>
      </c>
      <c r="D434" s="30">
        <v>77419</v>
      </c>
      <c r="E434" s="30">
        <v>1771</v>
      </c>
      <c r="F434" s="30">
        <v>4819</v>
      </c>
      <c r="G434" s="30">
        <v>4097.4349469665176</v>
      </c>
      <c r="H434" s="30">
        <v>1054.1369787169717</v>
      </c>
      <c r="I434" s="30">
        <v>2680.0018126296836</v>
      </c>
      <c r="J434" s="30">
        <v>316</v>
      </c>
      <c r="K434" s="30">
        <v>172</v>
      </c>
      <c r="L434" s="30">
        <v>3063</v>
      </c>
      <c r="M434" s="31">
        <v>0</v>
      </c>
      <c r="N434" s="8">
        <f t="shared" si="6"/>
        <v>228580.82039337224</v>
      </c>
    </row>
    <row r="435" spans="1:14" x14ac:dyDescent="0.25">
      <c r="A435" s="13">
        <v>432</v>
      </c>
      <c r="B435" s="33" t="s">
        <v>444</v>
      </c>
      <c r="C435" s="30">
        <v>122574.97779852562</v>
      </c>
      <c r="D435" s="30">
        <v>56214</v>
      </c>
      <c r="E435" s="30">
        <v>1881</v>
      </c>
      <c r="F435" s="30">
        <v>5559</v>
      </c>
      <c r="G435" s="30">
        <v>2028.6064137717958</v>
      </c>
      <c r="H435" s="30">
        <v>775.88068087133252</v>
      </c>
      <c r="I435" s="30">
        <v>1324.8459118385829</v>
      </c>
      <c r="J435" s="30">
        <v>377</v>
      </c>
      <c r="K435" s="30">
        <v>85</v>
      </c>
      <c r="L435" s="30">
        <v>11972</v>
      </c>
      <c r="M435" s="31">
        <v>0</v>
      </c>
      <c r="N435" s="8">
        <f t="shared" si="6"/>
        <v>202792.31080500735</v>
      </c>
    </row>
    <row r="436" spans="1:14" x14ac:dyDescent="0.25">
      <c r="A436" s="13">
        <v>433</v>
      </c>
      <c r="B436" s="33" t="s">
        <v>445</v>
      </c>
      <c r="C436" s="30">
        <v>201161.91133012396</v>
      </c>
      <c r="D436" s="30">
        <v>48130</v>
      </c>
      <c r="E436" s="30">
        <v>2742</v>
      </c>
      <c r="F436" s="30">
        <v>7463</v>
      </c>
      <c r="G436" s="30">
        <v>5908.5021405431071</v>
      </c>
      <c r="H436" s="30">
        <v>1578.4766183539516</v>
      </c>
      <c r="I436" s="30">
        <v>3947.8326411757816</v>
      </c>
      <c r="J436" s="30">
        <v>494</v>
      </c>
      <c r="K436" s="30">
        <v>253</v>
      </c>
      <c r="L436" s="30">
        <v>21339</v>
      </c>
      <c r="M436" s="31">
        <v>0</v>
      </c>
      <c r="N436" s="8">
        <f t="shared" si="6"/>
        <v>293017.72273019684</v>
      </c>
    </row>
    <row r="437" spans="1:14" x14ac:dyDescent="0.25">
      <c r="A437" s="13">
        <v>434</v>
      </c>
      <c r="B437" s="33" t="s">
        <v>446</v>
      </c>
      <c r="C437" s="30">
        <v>328424.83027969406</v>
      </c>
      <c r="D437" s="30">
        <v>67452</v>
      </c>
      <c r="E437" s="30">
        <v>3904</v>
      </c>
      <c r="F437" s="30">
        <v>10496</v>
      </c>
      <c r="G437" s="30">
        <v>8800.3147101239447</v>
      </c>
      <c r="H437" s="30">
        <v>2725.3658937875807</v>
      </c>
      <c r="I437" s="30">
        <v>6566.8685456491585</v>
      </c>
      <c r="J437" s="30">
        <v>682</v>
      </c>
      <c r="K437" s="30">
        <v>477</v>
      </c>
      <c r="L437" s="30">
        <v>0</v>
      </c>
      <c r="M437" s="31">
        <v>0</v>
      </c>
      <c r="N437" s="8">
        <f t="shared" si="6"/>
        <v>429528.37942925474</v>
      </c>
    </row>
    <row r="438" spans="1:14" x14ac:dyDescent="0.25">
      <c r="A438" s="13">
        <v>435</v>
      </c>
      <c r="B438" s="33" t="s">
        <v>447</v>
      </c>
      <c r="C438" s="30">
        <v>244876.61748452083</v>
      </c>
      <c r="D438" s="30">
        <v>76514</v>
      </c>
      <c r="E438" s="30">
        <v>3111</v>
      </c>
      <c r="F438" s="30">
        <v>8428</v>
      </c>
      <c r="G438" s="30">
        <v>7865.4180981429654</v>
      </c>
      <c r="H438" s="30">
        <v>1975.5316857560338</v>
      </c>
      <c r="I438" s="30">
        <v>5208.8666691092321</v>
      </c>
      <c r="J438" s="30">
        <v>555</v>
      </c>
      <c r="K438" s="30">
        <v>332</v>
      </c>
      <c r="L438" s="30">
        <v>17855</v>
      </c>
      <c r="M438" s="31">
        <v>0</v>
      </c>
      <c r="N438" s="8">
        <f t="shared" si="6"/>
        <v>366721.43393752904</v>
      </c>
    </row>
    <row r="439" spans="1:14" x14ac:dyDescent="0.25">
      <c r="A439" s="13">
        <v>436</v>
      </c>
      <c r="B439" s="33" t="s">
        <v>448</v>
      </c>
      <c r="C439" s="30">
        <v>110791.32020580013</v>
      </c>
      <c r="D439" s="30">
        <v>43617</v>
      </c>
      <c r="E439" s="30">
        <v>1712</v>
      </c>
      <c r="F439" s="30">
        <v>5070</v>
      </c>
      <c r="G439" s="30">
        <v>1948.6309958544007</v>
      </c>
      <c r="H439" s="30">
        <v>697.34519508336439</v>
      </c>
      <c r="I439" s="30">
        <v>1250.4868189619535</v>
      </c>
      <c r="J439" s="30">
        <v>336</v>
      </c>
      <c r="K439" s="30">
        <v>75</v>
      </c>
      <c r="L439" s="30">
        <v>0</v>
      </c>
      <c r="M439" s="31">
        <v>0</v>
      </c>
      <c r="N439" s="8">
        <f t="shared" si="6"/>
        <v>165497.7832156998</v>
      </c>
    </row>
    <row r="440" spans="1:14" x14ac:dyDescent="0.25">
      <c r="A440" s="13">
        <v>437</v>
      </c>
      <c r="B440" s="33" t="s">
        <v>449</v>
      </c>
      <c r="C440" s="30">
        <v>828634.5594692725</v>
      </c>
      <c r="D440" s="30">
        <v>72143</v>
      </c>
      <c r="E440" s="30">
        <v>8448</v>
      </c>
      <c r="F440" s="30">
        <v>26166</v>
      </c>
      <c r="G440" s="30">
        <v>21363.999599545445</v>
      </c>
      <c r="H440" s="30">
        <v>6036.4783637299915</v>
      </c>
      <c r="I440" s="30">
        <v>14401.505379310442</v>
      </c>
      <c r="J440" s="30">
        <v>1392</v>
      </c>
      <c r="K440" s="30">
        <v>944</v>
      </c>
      <c r="L440" s="30">
        <v>0</v>
      </c>
      <c r="M440" s="31">
        <v>0</v>
      </c>
      <c r="N440" s="8">
        <f t="shared" si="6"/>
        <v>979529.54281185847</v>
      </c>
    </row>
    <row r="441" spans="1:14" x14ac:dyDescent="0.25">
      <c r="A441" s="13">
        <v>438</v>
      </c>
      <c r="B441" s="33" t="s">
        <v>450</v>
      </c>
      <c r="C441" s="30">
        <v>163408.46328263957</v>
      </c>
      <c r="D441" s="30">
        <v>52639</v>
      </c>
      <c r="E441" s="30">
        <v>2443</v>
      </c>
      <c r="F441" s="30">
        <v>6863</v>
      </c>
      <c r="G441" s="30">
        <v>4069.1379264250227</v>
      </c>
      <c r="H441" s="30">
        <v>1154.5310761470164</v>
      </c>
      <c r="I441" s="30">
        <v>2572.2739846974177</v>
      </c>
      <c r="J441" s="30">
        <v>525</v>
      </c>
      <c r="K441" s="30">
        <v>156</v>
      </c>
      <c r="L441" s="30">
        <v>0</v>
      </c>
      <c r="M441" s="31">
        <v>0</v>
      </c>
      <c r="N441" s="8">
        <f t="shared" si="6"/>
        <v>233830.40626990903</v>
      </c>
    </row>
    <row r="442" spans="1:14" x14ac:dyDescent="0.25">
      <c r="A442" s="13">
        <v>439</v>
      </c>
      <c r="B442" s="33" t="s">
        <v>451</v>
      </c>
      <c r="C442" s="30">
        <v>1415516.7222523564</v>
      </c>
      <c r="D442" s="30">
        <v>2490546</v>
      </c>
      <c r="E442" s="30">
        <v>15357</v>
      </c>
      <c r="F442" s="30">
        <v>38032</v>
      </c>
      <c r="G442" s="30">
        <v>55808.6324924125</v>
      </c>
      <c r="H442" s="30">
        <v>13090.865576604136</v>
      </c>
      <c r="I442" s="30">
        <v>38371.426229533201</v>
      </c>
      <c r="J442" s="30">
        <v>2404</v>
      </c>
      <c r="K442" s="30">
        <v>2556</v>
      </c>
      <c r="L442" s="30">
        <v>1183470</v>
      </c>
      <c r="M442" s="31">
        <v>0</v>
      </c>
      <c r="N442" s="8">
        <f t="shared" si="6"/>
        <v>5255152.6465509059</v>
      </c>
    </row>
    <row r="443" spans="1:14" x14ac:dyDescent="0.25">
      <c r="A443" s="13">
        <v>440</v>
      </c>
      <c r="B443" s="33" t="s">
        <v>452</v>
      </c>
      <c r="C443" s="30">
        <v>143897.91216325888</v>
      </c>
      <c r="D443" s="30">
        <v>79169</v>
      </c>
      <c r="E443" s="30">
        <v>1985</v>
      </c>
      <c r="F443" s="30">
        <v>5423</v>
      </c>
      <c r="G443" s="30">
        <v>1809.9770332627741</v>
      </c>
      <c r="H443" s="30">
        <v>1115.4962602201117</v>
      </c>
      <c r="I443" s="30">
        <v>1896.408714040866</v>
      </c>
      <c r="J443" s="30">
        <v>369</v>
      </c>
      <c r="K443" s="30">
        <v>176</v>
      </c>
      <c r="L443" s="30">
        <v>26320</v>
      </c>
      <c r="M443" s="31">
        <v>0</v>
      </c>
      <c r="N443" s="8">
        <f t="shared" si="6"/>
        <v>262161.79417078261</v>
      </c>
    </row>
    <row r="444" spans="1:14" x14ac:dyDescent="0.25">
      <c r="A444" s="13">
        <v>441</v>
      </c>
      <c r="B444" s="33" t="s">
        <v>453</v>
      </c>
      <c r="C444" s="30">
        <v>528005.07965934451</v>
      </c>
      <c r="D444" s="30">
        <v>141003</v>
      </c>
      <c r="E444" s="30">
        <v>5773</v>
      </c>
      <c r="F444" s="30">
        <v>12471</v>
      </c>
      <c r="G444" s="30">
        <v>20631.326664792123</v>
      </c>
      <c r="H444" s="30">
        <v>5441.9749049134143</v>
      </c>
      <c r="I444" s="30">
        <v>15497.017320983994</v>
      </c>
      <c r="J444" s="30">
        <v>957</v>
      </c>
      <c r="K444" s="30">
        <v>1145</v>
      </c>
      <c r="L444" s="30">
        <v>32779</v>
      </c>
      <c r="M444" s="31">
        <v>0</v>
      </c>
      <c r="N444" s="8">
        <f t="shared" si="6"/>
        <v>763703.39855003415</v>
      </c>
    </row>
    <row r="445" spans="1:14" x14ac:dyDescent="0.25">
      <c r="A445" s="13">
        <v>442</v>
      </c>
      <c r="B445" s="33" t="s">
        <v>454</v>
      </c>
      <c r="C445" s="30">
        <v>66001.889387248593</v>
      </c>
      <c r="D445" s="30">
        <v>35820</v>
      </c>
      <c r="E445" s="30">
        <v>1063</v>
      </c>
      <c r="F445" s="30">
        <v>3176</v>
      </c>
      <c r="G445" s="30">
        <v>559.46915174667561</v>
      </c>
      <c r="H445" s="30">
        <v>394.47474493960721</v>
      </c>
      <c r="I445" s="30">
        <v>459.75201444780697</v>
      </c>
      <c r="J445" s="30">
        <v>211</v>
      </c>
      <c r="K445" s="30">
        <v>37</v>
      </c>
      <c r="L445" s="30">
        <v>0</v>
      </c>
      <c r="M445" s="31">
        <v>0</v>
      </c>
      <c r="N445" s="8">
        <f t="shared" si="6"/>
        <v>107722.58529838268</v>
      </c>
    </row>
    <row r="446" spans="1:14" x14ac:dyDescent="0.25">
      <c r="A446" s="13">
        <v>443</v>
      </c>
      <c r="B446" s="33" t="s">
        <v>455</v>
      </c>
      <c r="C446" s="30">
        <v>74446.471934980407</v>
      </c>
      <c r="D446" s="30">
        <v>34309</v>
      </c>
      <c r="E446" s="30">
        <v>1046</v>
      </c>
      <c r="F446" s="30">
        <v>3141</v>
      </c>
      <c r="G446" s="30">
        <v>977.93482956009984</v>
      </c>
      <c r="H446" s="30">
        <v>483.45280837938708</v>
      </c>
      <c r="I446" s="30">
        <v>758.8194860056758</v>
      </c>
      <c r="J446" s="30">
        <v>199</v>
      </c>
      <c r="K446" s="30">
        <v>58</v>
      </c>
      <c r="L446" s="30">
        <v>0</v>
      </c>
      <c r="M446" s="31">
        <v>0</v>
      </c>
      <c r="N446" s="8">
        <f t="shared" si="6"/>
        <v>115419.67905892557</v>
      </c>
    </row>
    <row r="447" spans="1:14" x14ac:dyDescent="0.25">
      <c r="A447" s="13">
        <v>444</v>
      </c>
      <c r="B447" s="33" t="s">
        <v>456</v>
      </c>
      <c r="C447" s="30">
        <v>105333.03656203474</v>
      </c>
      <c r="D447" s="30">
        <v>47693</v>
      </c>
      <c r="E447" s="30">
        <v>1527</v>
      </c>
      <c r="F447" s="30">
        <v>4143</v>
      </c>
      <c r="G447" s="30">
        <v>1076.3234098943663</v>
      </c>
      <c r="H447" s="30">
        <v>815.57205764090838</v>
      </c>
      <c r="I447" s="30">
        <v>1284.8035217425609</v>
      </c>
      <c r="J447" s="30">
        <v>275</v>
      </c>
      <c r="K447" s="30">
        <v>127</v>
      </c>
      <c r="L447" s="30">
        <v>0</v>
      </c>
      <c r="M447" s="31">
        <v>0</v>
      </c>
      <c r="N447" s="8">
        <f t="shared" si="6"/>
        <v>162274.73555131257</v>
      </c>
    </row>
    <row r="448" spans="1:14" x14ac:dyDescent="0.25">
      <c r="A448" s="13">
        <v>445</v>
      </c>
      <c r="B448" s="33" t="s">
        <v>457</v>
      </c>
      <c r="C448" s="30">
        <v>156285.41257454053</v>
      </c>
      <c r="D448" s="30">
        <v>51739</v>
      </c>
      <c r="E448" s="30">
        <v>2260</v>
      </c>
      <c r="F448" s="30">
        <v>6410</v>
      </c>
      <c r="G448" s="30">
        <v>3799.6441797906964</v>
      </c>
      <c r="H448" s="30">
        <v>1118.1524602997085</v>
      </c>
      <c r="I448" s="30">
        <v>2465.8334797233119</v>
      </c>
      <c r="J448" s="30">
        <v>422</v>
      </c>
      <c r="K448" s="30">
        <v>156</v>
      </c>
      <c r="L448" s="30">
        <v>2631</v>
      </c>
      <c r="M448" s="31">
        <v>0</v>
      </c>
      <c r="N448" s="8">
        <f t="shared" si="6"/>
        <v>227287.04269435423</v>
      </c>
    </row>
    <row r="449" spans="1:14" x14ac:dyDescent="0.25">
      <c r="A449" s="13">
        <v>446</v>
      </c>
      <c r="B449" s="33" t="s">
        <v>458</v>
      </c>
      <c r="C449" s="30">
        <v>400851.49488639715</v>
      </c>
      <c r="D449" s="30">
        <v>146614</v>
      </c>
      <c r="E449" s="30">
        <v>4875</v>
      </c>
      <c r="F449" s="30">
        <v>12580</v>
      </c>
      <c r="G449" s="30">
        <v>13390.97531650099</v>
      </c>
      <c r="H449" s="30">
        <v>3460.5930625051196</v>
      </c>
      <c r="I449" s="30">
        <v>9234.5823731043365</v>
      </c>
      <c r="J449" s="30">
        <v>906</v>
      </c>
      <c r="K449" s="30">
        <v>625</v>
      </c>
      <c r="L449" s="30">
        <v>201001</v>
      </c>
      <c r="M449" s="31">
        <v>0</v>
      </c>
      <c r="N449" s="8">
        <f t="shared" si="6"/>
        <v>793538.64563850756</v>
      </c>
    </row>
    <row r="450" spans="1:14" x14ac:dyDescent="0.25">
      <c r="A450" s="13">
        <v>447</v>
      </c>
      <c r="B450" s="33" t="s">
        <v>459</v>
      </c>
      <c r="C450" s="30">
        <v>984022.19370183069</v>
      </c>
      <c r="D450" s="30">
        <v>305711</v>
      </c>
      <c r="E450" s="30">
        <v>10899</v>
      </c>
      <c r="F450" s="30">
        <v>24530</v>
      </c>
      <c r="G450" s="30">
        <v>38028.878883234247</v>
      </c>
      <c r="H450" s="30">
        <v>9880.8811677188169</v>
      </c>
      <c r="I450" s="30">
        <v>28154.768679191217</v>
      </c>
      <c r="J450" s="30">
        <v>1618</v>
      </c>
      <c r="K450" s="30">
        <v>2044</v>
      </c>
      <c r="L450" s="30">
        <v>0</v>
      </c>
      <c r="M450" s="31">
        <v>0</v>
      </c>
      <c r="N450" s="8">
        <f t="shared" si="6"/>
        <v>1404888.722431975</v>
      </c>
    </row>
    <row r="451" spans="1:14" x14ac:dyDescent="0.25">
      <c r="A451" s="13">
        <v>448</v>
      </c>
      <c r="B451" s="33" t="s">
        <v>460</v>
      </c>
      <c r="C451" s="30">
        <v>167075.3569891598</v>
      </c>
      <c r="D451" s="30">
        <v>42639</v>
      </c>
      <c r="E451" s="30">
        <v>2230</v>
      </c>
      <c r="F451" s="30">
        <v>6133</v>
      </c>
      <c r="G451" s="30">
        <v>5428.0481152942775</v>
      </c>
      <c r="H451" s="30">
        <v>1300.6721800530056</v>
      </c>
      <c r="I451" s="30">
        <v>3445.8169151976185</v>
      </c>
      <c r="J451" s="30">
        <v>398</v>
      </c>
      <c r="K451" s="30">
        <v>208</v>
      </c>
      <c r="L451" s="30">
        <v>15673</v>
      </c>
      <c r="M451" s="31">
        <v>0</v>
      </c>
      <c r="N451" s="8">
        <f t="shared" si="6"/>
        <v>244530.89419970469</v>
      </c>
    </row>
    <row r="452" spans="1:14" x14ac:dyDescent="0.25">
      <c r="A452" s="13">
        <v>449</v>
      </c>
      <c r="B452" s="33" t="s">
        <v>461</v>
      </c>
      <c r="C452" s="30">
        <v>222955.14836930213</v>
      </c>
      <c r="D452" s="30">
        <v>114160</v>
      </c>
      <c r="E452" s="30">
        <v>2967</v>
      </c>
      <c r="F452" s="30">
        <v>7982</v>
      </c>
      <c r="G452" s="30">
        <v>7333.0394496931222</v>
      </c>
      <c r="H452" s="30">
        <v>1783.8694724657535</v>
      </c>
      <c r="I452" s="30">
        <v>4712.1342908348424</v>
      </c>
      <c r="J452" s="30">
        <v>567</v>
      </c>
      <c r="K452" s="30">
        <v>294</v>
      </c>
      <c r="L452" s="30">
        <v>12478</v>
      </c>
      <c r="M452" s="31">
        <v>0</v>
      </c>
      <c r="N452" s="8">
        <f t="shared" si="6"/>
        <v>375232.19158229587</v>
      </c>
    </row>
    <row r="453" spans="1:14" x14ac:dyDescent="0.25">
      <c r="A453" s="13">
        <v>450</v>
      </c>
      <c r="B453" s="33" t="s">
        <v>462</v>
      </c>
      <c r="C453" s="30">
        <v>732480.62906649453</v>
      </c>
      <c r="D453" s="30">
        <v>85151</v>
      </c>
      <c r="E453" s="30">
        <v>8834</v>
      </c>
      <c r="F453" s="30">
        <v>22547</v>
      </c>
      <c r="G453" s="30">
        <v>30033.757433141182</v>
      </c>
      <c r="H453" s="30">
        <v>6451.7590752034857</v>
      </c>
      <c r="I453" s="30">
        <v>19512.386062929229</v>
      </c>
      <c r="J453" s="30">
        <v>1490</v>
      </c>
      <c r="K453" s="30">
        <v>1191</v>
      </c>
      <c r="L453" s="30">
        <v>0</v>
      </c>
      <c r="M453" s="31">
        <v>0</v>
      </c>
      <c r="N453" s="8">
        <f t="shared" ref="N453:N516" si="7">SUM(C453:M453)</f>
        <v>907691.53163776838</v>
      </c>
    </row>
    <row r="454" spans="1:14" x14ac:dyDescent="0.25">
      <c r="A454" s="13">
        <v>451</v>
      </c>
      <c r="B454" s="33" t="s">
        <v>463</v>
      </c>
      <c r="C454" s="30">
        <v>131115.72864633132</v>
      </c>
      <c r="D454" s="30">
        <v>49674</v>
      </c>
      <c r="E454" s="30">
        <v>2045</v>
      </c>
      <c r="F454" s="30">
        <v>5995</v>
      </c>
      <c r="G454" s="30">
        <v>2211.2096509300986</v>
      </c>
      <c r="H454" s="30">
        <v>840.70539561576311</v>
      </c>
      <c r="I454" s="30">
        <v>1481.8079619278628</v>
      </c>
      <c r="J454" s="30">
        <v>395</v>
      </c>
      <c r="K454" s="30">
        <v>94</v>
      </c>
      <c r="L454" s="30">
        <v>3429</v>
      </c>
      <c r="M454" s="31">
        <v>0</v>
      </c>
      <c r="N454" s="8">
        <f t="shared" si="7"/>
        <v>197281.45165480507</v>
      </c>
    </row>
    <row r="455" spans="1:14" x14ac:dyDescent="0.25">
      <c r="A455" s="13">
        <v>452</v>
      </c>
      <c r="B455" s="33" t="s">
        <v>464</v>
      </c>
      <c r="C455" s="30">
        <v>353253.49665573647</v>
      </c>
      <c r="D455" s="30">
        <v>148830</v>
      </c>
      <c r="E455" s="30">
        <v>4487</v>
      </c>
      <c r="F455" s="30">
        <v>12422</v>
      </c>
      <c r="G455" s="30">
        <v>9721.4031455945205</v>
      </c>
      <c r="H455" s="30">
        <v>2757.9168472828583</v>
      </c>
      <c r="I455" s="30">
        <v>6696.932976987403</v>
      </c>
      <c r="J455" s="30">
        <v>832</v>
      </c>
      <c r="K455" s="30">
        <v>446</v>
      </c>
      <c r="L455" s="30">
        <v>0</v>
      </c>
      <c r="M455" s="31">
        <v>0</v>
      </c>
      <c r="N455" s="8">
        <f t="shared" si="7"/>
        <v>539446.74962560134</v>
      </c>
    </row>
    <row r="456" spans="1:14" x14ac:dyDescent="0.25">
      <c r="A456" s="13">
        <v>453</v>
      </c>
      <c r="B456" s="33" t="s">
        <v>465</v>
      </c>
      <c r="C456" s="30">
        <v>284096.23081952397</v>
      </c>
      <c r="D456" s="30">
        <v>34096</v>
      </c>
      <c r="E456" s="30">
        <v>3195</v>
      </c>
      <c r="F456" s="30">
        <v>7014</v>
      </c>
      <c r="G456" s="30">
        <v>8725.2393780073617</v>
      </c>
      <c r="H456" s="30">
        <v>2911.2852087237152</v>
      </c>
      <c r="I456" s="30">
        <v>7455.3302177406404</v>
      </c>
      <c r="J456" s="30">
        <v>462</v>
      </c>
      <c r="K456" s="30">
        <v>610</v>
      </c>
      <c r="L456" s="30">
        <v>0</v>
      </c>
      <c r="M456" s="31">
        <v>0</v>
      </c>
      <c r="N456" s="8">
        <f t="shared" si="7"/>
        <v>348565.08562399569</v>
      </c>
    </row>
    <row r="457" spans="1:14" x14ac:dyDescent="0.25">
      <c r="A457" s="13">
        <v>454</v>
      </c>
      <c r="B457" s="33" t="s">
        <v>466</v>
      </c>
      <c r="C457" s="30">
        <v>219912.75445061963</v>
      </c>
      <c r="D457" s="30">
        <v>46488</v>
      </c>
      <c r="E457" s="30">
        <v>2898</v>
      </c>
      <c r="F457" s="30">
        <v>7744</v>
      </c>
      <c r="G457" s="30">
        <v>7865.2549839594867</v>
      </c>
      <c r="H457" s="30">
        <v>1788.8115991201898</v>
      </c>
      <c r="I457" s="30">
        <v>4973.1689728764686</v>
      </c>
      <c r="J457" s="30">
        <v>523</v>
      </c>
      <c r="K457" s="30">
        <v>301</v>
      </c>
      <c r="L457" s="30">
        <v>0</v>
      </c>
      <c r="M457" s="31">
        <v>0</v>
      </c>
      <c r="N457" s="8">
        <f t="shared" si="7"/>
        <v>292493.99000657577</v>
      </c>
    </row>
    <row r="458" spans="1:14" x14ac:dyDescent="0.25">
      <c r="A458" s="13">
        <v>455</v>
      </c>
      <c r="B458" s="33" t="s">
        <v>467</v>
      </c>
      <c r="C458" s="30">
        <v>223035.24323072587</v>
      </c>
      <c r="D458" s="30">
        <v>103723</v>
      </c>
      <c r="E458" s="30">
        <v>2817</v>
      </c>
      <c r="F458" s="30">
        <v>7565</v>
      </c>
      <c r="G458" s="30">
        <v>6417.7683589839562</v>
      </c>
      <c r="H458" s="30">
        <v>1821.1280929133247</v>
      </c>
      <c r="I458" s="30">
        <v>4517.682009419791</v>
      </c>
      <c r="J458" s="30">
        <v>513</v>
      </c>
      <c r="K458" s="30">
        <v>310</v>
      </c>
      <c r="L458" s="30">
        <v>0</v>
      </c>
      <c r="M458" s="31">
        <v>0</v>
      </c>
      <c r="N458" s="8">
        <f t="shared" si="7"/>
        <v>350719.82169204293</v>
      </c>
    </row>
    <row r="459" spans="1:14" x14ac:dyDescent="0.25">
      <c r="A459" s="13">
        <v>456</v>
      </c>
      <c r="B459" s="33" t="s">
        <v>468</v>
      </c>
      <c r="C459" s="30">
        <v>144144.92414450875</v>
      </c>
      <c r="D459" s="30">
        <v>101063</v>
      </c>
      <c r="E459" s="30">
        <v>1919</v>
      </c>
      <c r="F459" s="30">
        <v>5282</v>
      </c>
      <c r="G459" s="30">
        <v>3711.5699899987121</v>
      </c>
      <c r="H459" s="30">
        <v>1118.469936309865</v>
      </c>
      <c r="I459" s="30">
        <v>2593.4251655519274</v>
      </c>
      <c r="J459" s="30">
        <v>354</v>
      </c>
      <c r="K459" s="30">
        <v>178</v>
      </c>
      <c r="L459" s="30">
        <v>0</v>
      </c>
      <c r="M459" s="31">
        <v>0</v>
      </c>
      <c r="N459" s="8">
        <f t="shared" si="7"/>
        <v>260364.38923636926</v>
      </c>
    </row>
    <row r="460" spans="1:14" x14ac:dyDescent="0.25">
      <c r="A460" s="13">
        <v>457</v>
      </c>
      <c r="B460" s="33" t="s">
        <v>469</v>
      </c>
      <c r="C460" s="30">
        <v>258395.26789686477</v>
      </c>
      <c r="D460" s="30">
        <v>56750</v>
      </c>
      <c r="E460" s="30">
        <v>3477</v>
      </c>
      <c r="F460" s="30">
        <v>9189</v>
      </c>
      <c r="G460" s="30">
        <v>7438.6829814436023</v>
      </c>
      <c r="H460" s="30">
        <v>2110.8434409962597</v>
      </c>
      <c r="I460" s="30">
        <v>5186.7082691420064</v>
      </c>
      <c r="J460" s="30">
        <v>670</v>
      </c>
      <c r="K460" s="30">
        <v>354</v>
      </c>
      <c r="L460" s="30">
        <v>0</v>
      </c>
      <c r="M460" s="31">
        <v>0</v>
      </c>
      <c r="N460" s="8">
        <f t="shared" si="7"/>
        <v>343571.50258844666</v>
      </c>
    </row>
    <row r="461" spans="1:14" x14ac:dyDescent="0.25">
      <c r="A461" s="13">
        <v>458</v>
      </c>
      <c r="B461" s="33" t="s">
        <v>470</v>
      </c>
      <c r="C461" s="30">
        <v>193731.6681918684</v>
      </c>
      <c r="D461" s="30">
        <v>65096</v>
      </c>
      <c r="E461" s="30">
        <v>2279</v>
      </c>
      <c r="F461" s="30">
        <v>6492</v>
      </c>
      <c r="G461" s="30">
        <v>2595.6671247432328</v>
      </c>
      <c r="H461" s="30">
        <v>1499.9924166403116</v>
      </c>
      <c r="I461" s="30">
        <v>2662.2593585028712</v>
      </c>
      <c r="J461" s="30">
        <v>383</v>
      </c>
      <c r="K461" s="30">
        <v>245</v>
      </c>
      <c r="L461" s="30">
        <v>0</v>
      </c>
      <c r="M461" s="31">
        <v>0</v>
      </c>
      <c r="N461" s="8">
        <f t="shared" si="7"/>
        <v>274984.58709175483</v>
      </c>
    </row>
    <row r="462" spans="1:14" x14ac:dyDescent="0.25">
      <c r="A462" s="13">
        <v>459</v>
      </c>
      <c r="B462" s="33" t="s">
        <v>471</v>
      </c>
      <c r="C462" s="30">
        <v>374897.47205064504</v>
      </c>
      <c r="D462" s="30">
        <v>163317</v>
      </c>
      <c r="E462" s="30">
        <v>4429</v>
      </c>
      <c r="F462" s="30">
        <v>11160</v>
      </c>
      <c r="G462" s="30">
        <v>10929.070434654424</v>
      </c>
      <c r="H462" s="30">
        <v>3359.7294977620563</v>
      </c>
      <c r="I462" s="30">
        <v>8376.0171326041036</v>
      </c>
      <c r="J462" s="30">
        <v>742</v>
      </c>
      <c r="K462" s="30">
        <v>632</v>
      </c>
      <c r="L462" s="30">
        <v>0</v>
      </c>
      <c r="M462" s="31">
        <v>0</v>
      </c>
      <c r="N462" s="8">
        <f t="shared" si="7"/>
        <v>577842.28911566571</v>
      </c>
    </row>
    <row r="463" spans="1:14" x14ac:dyDescent="0.25">
      <c r="A463" s="13">
        <v>460</v>
      </c>
      <c r="B463" s="33" t="s">
        <v>472</v>
      </c>
      <c r="C463" s="30">
        <v>342660.78450945416</v>
      </c>
      <c r="D463" s="30">
        <v>67466</v>
      </c>
      <c r="E463" s="30">
        <v>4522</v>
      </c>
      <c r="F463" s="30">
        <v>12322</v>
      </c>
      <c r="G463" s="30">
        <v>11568.488495760597</v>
      </c>
      <c r="H463" s="30">
        <v>2708.5377893902482</v>
      </c>
      <c r="I463" s="30">
        <v>7315.9061439716088</v>
      </c>
      <c r="J463" s="30">
        <v>823</v>
      </c>
      <c r="K463" s="30">
        <v>441</v>
      </c>
      <c r="L463" s="30">
        <v>0</v>
      </c>
      <c r="M463" s="31">
        <v>0</v>
      </c>
      <c r="N463" s="8">
        <f t="shared" si="7"/>
        <v>449827.7169385766</v>
      </c>
    </row>
    <row r="464" spans="1:14" x14ac:dyDescent="0.25">
      <c r="A464" s="13">
        <v>461</v>
      </c>
      <c r="B464" s="33" t="s">
        <v>473</v>
      </c>
      <c r="C464" s="30">
        <v>110450.53451286347</v>
      </c>
      <c r="D464" s="30">
        <v>52722</v>
      </c>
      <c r="E464" s="30">
        <v>1583</v>
      </c>
      <c r="F464" s="30">
        <v>4595</v>
      </c>
      <c r="G464" s="30">
        <v>1163.4965325983951</v>
      </c>
      <c r="H464" s="30">
        <v>759.28071579407469</v>
      </c>
      <c r="I464" s="30">
        <v>1132.4132568841444</v>
      </c>
      <c r="J464" s="30">
        <v>296</v>
      </c>
      <c r="K464" s="30">
        <v>100</v>
      </c>
      <c r="L464" s="30">
        <v>0</v>
      </c>
      <c r="M464" s="31">
        <v>0</v>
      </c>
      <c r="N464" s="8">
        <f t="shared" si="7"/>
        <v>172801.72501814007</v>
      </c>
    </row>
    <row r="465" spans="1:14" x14ac:dyDescent="0.25">
      <c r="A465" s="13">
        <v>462</v>
      </c>
      <c r="B465" s="33" t="s">
        <v>474</v>
      </c>
      <c r="C465" s="30">
        <v>349457.9300755352</v>
      </c>
      <c r="D465" s="30">
        <v>156457</v>
      </c>
      <c r="E465" s="30">
        <v>4154</v>
      </c>
      <c r="F465" s="30">
        <v>10815</v>
      </c>
      <c r="G465" s="30">
        <v>10327.794725775295</v>
      </c>
      <c r="H465" s="30">
        <v>3006.6521854734724</v>
      </c>
      <c r="I465" s="30">
        <v>7534.4545571344861</v>
      </c>
      <c r="J465" s="30">
        <v>742</v>
      </c>
      <c r="K465" s="30">
        <v>544</v>
      </c>
      <c r="L465" s="30">
        <v>0</v>
      </c>
      <c r="M465" s="31">
        <v>0</v>
      </c>
      <c r="N465" s="8">
        <f t="shared" si="7"/>
        <v>543038.83154391847</v>
      </c>
    </row>
    <row r="466" spans="1:14" x14ac:dyDescent="0.25">
      <c r="A466" s="13">
        <v>463</v>
      </c>
      <c r="B466" s="33" t="s">
        <v>475</v>
      </c>
      <c r="C466" s="30">
        <v>87450.348520038708</v>
      </c>
      <c r="D466" s="30">
        <v>43813</v>
      </c>
      <c r="E466" s="30">
        <v>1365</v>
      </c>
      <c r="F466" s="30">
        <v>4038</v>
      </c>
      <c r="G466" s="30">
        <v>1172.3078683460794</v>
      </c>
      <c r="H466" s="30">
        <v>547.37524081960203</v>
      </c>
      <c r="I466" s="30">
        <v>831.29145515406401</v>
      </c>
      <c r="J466" s="30">
        <v>271</v>
      </c>
      <c r="K466" s="30">
        <v>58</v>
      </c>
      <c r="L466" s="30">
        <v>3525</v>
      </c>
      <c r="M466" s="31">
        <v>0</v>
      </c>
      <c r="N466" s="8">
        <f t="shared" si="7"/>
        <v>143071.32308435848</v>
      </c>
    </row>
    <row r="467" spans="1:14" x14ac:dyDescent="0.25">
      <c r="A467" s="13">
        <v>464</v>
      </c>
      <c r="B467" s="33" t="s">
        <v>476</v>
      </c>
      <c r="C467" s="30">
        <v>87061.720188733831</v>
      </c>
      <c r="D467" s="30">
        <v>38658</v>
      </c>
      <c r="E467" s="30">
        <v>1352</v>
      </c>
      <c r="F467" s="30">
        <v>3839</v>
      </c>
      <c r="G467" s="30">
        <v>761.28946052099832</v>
      </c>
      <c r="H467" s="30">
        <v>600.61371785294079</v>
      </c>
      <c r="I467" s="30">
        <v>821.64165677455662</v>
      </c>
      <c r="J467" s="30">
        <v>257</v>
      </c>
      <c r="K467" s="30">
        <v>77</v>
      </c>
      <c r="L467" s="30">
        <v>2396</v>
      </c>
      <c r="M467" s="31">
        <v>0</v>
      </c>
      <c r="N467" s="8">
        <f t="shared" si="7"/>
        <v>135824.26502388233</v>
      </c>
    </row>
    <row r="468" spans="1:14" x14ac:dyDescent="0.25">
      <c r="A468" s="13">
        <v>465</v>
      </c>
      <c r="B468" s="33" t="s">
        <v>477</v>
      </c>
      <c r="C468" s="30">
        <v>133504.88127307117</v>
      </c>
      <c r="D468" s="30">
        <v>44614</v>
      </c>
      <c r="E468" s="30">
        <v>1903</v>
      </c>
      <c r="F468" s="30">
        <v>5335</v>
      </c>
      <c r="G468" s="30">
        <v>3618.979241336644</v>
      </c>
      <c r="H468" s="30">
        <v>981.11521209948205</v>
      </c>
      <c r="I468" s="30">
        <v>2321.3718254724031</v>
      </c>
      <c r="J468" s="30">
        <v>355</v>
      </c>
      <c r="K468" s="30">
        <v>143</v>
      </c>
      <c r="L468" s="30">
        <v>0</v>
      </c>
      <c r="M468" s="31">
        <v>0</v>
      </c>
      <c r="N468" s="8">
        <f t="shared" si="7"/>
        <v>192776.34755197968</v>
      </c>
    </row>
    <row r="469" spans="1:14" x14ac:dyDescent="0.25">
      <c r="A469" s="13">
        <v>466</v>
      </c>
      <c r="B469" s="33" t="s">
        <v>478</v>
      </c>
      <c r="C469" s="30">
        <v>731515.20681690809</v>
      </c>
      <c r="D469" s="30">
        <v>82703</v>
      </c>
      <c r="E469" s="30">
        <v>8626</v>
      </c>
      <c r="F469" s="30">
        <v>21426</v>
      </c>
      <c r="G469" s="30">
        <v>30050.515735214878</v>
      </c>
      <c r="H469" s="30">
        <v>6665.9549032587756</v>
      </c>
      <c r="I469" s="30">
        <v>20102.158735535275</v>
      </c>
      <c r="J469" s="30">
        <v>1409</v>
      </c>
      <c r="K469" s="30">
        <v>1272</v>
      </c>
      <c r="L469" s="30">
        <v>0</v>
      </c>
      <c r="M469" s="31">
        <v>0</v>
      </c>
      <c r="N469" s="8">
        <f t="shared" si="7"/>
        <v>903769.83619091706</v>
      </c>
    </row>
    <row r="470" spans="1:14" x14ac:dyDescent="0.25">
      <c r="A470" s="13">
        <v>467</v>
      </c>
      <c r="B470" s="33" t="s">
        <v>479</v>
      </c>
      <c r="C470" s="30">
        <v>1082330.1122545849</v>
      </c>
      <c r="D470" s="30">
        <v>1725651</v>
      </c>
      <c r="E470" s="30">
        <v>12082</v>
      </c>
      <c r="F470" s="30">
        <v>29784</v>
      </c>
      <c r="G470" s="30">
        <v>42643.611203090935</v>
      </c>
      <c r="H470" s="30">
        <v>10014.94141634784</v>
      </c>
      <c r="I470" s="30">
        <v>29086.981274306865</v>
      </c>
      <c r="J470" s="30">
        <v>1916</v>
      </c>
      <c r="K470" s="30">
        <v>1949</v>
      </c>
      <c r="L470" s="30">
        <v>87950</v>
      </c>
      <c r="M470" s="31">
        <v>0</v>
      </c>
      <c r="N470" s="8">
        <f t="shared" si="7"/>
        <v>3023407.6461483305</v>
      </c>
    </row>
    <row r="471" spans="1:14" x14ac:dyDescent="0.25">
      <c r="A471" s="13">
        <v>468</v>
      </c>
      <c r="B471" s="33" t="s">
        <v>480</v>
      </c>
      <c r="C471" s="30">
        <v>766778.0077064191</v>
      </c>
      <c r="D471" s="30">
        <v>251978</v>
      </c>
      <c r="E471" s="30">
        <v>9324</v>
      </c>
      <c r="F471" s="30">
        <v>24166</v>
      </c>
      <c r="G471" s="30">
        <v>31371.193914035346</v>
      </c>
      <c r="H471" s="30">
        <v>6617.8834285126886</v>
      </c>
      <c r="I471" s="30">
        <v>19832.78419720467</v>
      </c>
      <c r="J471" s="30">
        <v>1611</v>
      </c>
      <c r="K471" s="30">
        <v>1198</v>
      </c>
      <c r="L471" s="30">
        <v>0</v>
      </c>
      <c r="M471" s="31">
        <v>19880</v>
      </c>
      <c r="N471" s="8">
        <f t="shared" si="7"/>
        <v>1132756.8692461718</v>
      </c>
    </row>
    <row r="472" spans="1:14" x14ac:dyDescent="0.25">
      <c r="A472" s="13">
        <v>469</v>
      </c>
      <c r="B472" s="33" t="s">
        <v>481</v>
      </c>
      <c r="C472" s="30">
        <v>2058605.125200988</v>
      </c>
      <c r="D472" s="30">
        <v>1124855</v>
      </c>
      <c r="E472" s="30">
        <v>23724</v>
      </c>
      <c r="F472" s="30">
        <v>60838</v>
      </c>
      <c r="G472" s="30">
        <v>76565.637545200792</v>
      </c>
      <c r="H472" s="30">
        <v>18204.625348971935</v>
      </c>
      <c r="I472" s="30">
        <v>51838.575747668161</v>
      </c>
      <c r="J472" s="30">
        <v>3885</v>
      </c>
      <c r="K472" s="30">
        <v>3398</v>
      </c>
      <c r="L472" s="30">
        <v>219496</v>
      </c>
      <c r="M472" s="31">
        <v>0</v>
      </c>
      <c r="N472" s="8">
        <f t="shared" si="7"/>
        <v>3641409.9638428292</v>
      </c>
    </row>
    <row r="473" spans="1:14" x14ac:dyDescent="0.25">
      <c r="A473" s="13">
        <v>470</v>
      </c>
      <c r="B473" s="33" t="s">
        <v>482</v>
      </c>
      <c r="C473" s="30">
        <v>303784.61709811946</v>
      </c>
      <c r="D473" s="30">
        <v>53250</v>
      </c>
      <c r="E473" s="30">
        <v>3858</v>
      </c>
      <c r="F473" s="30">
        <v>10261</v>
      </c>
      <c r="G473" s="30">
        <v>9735.0751169366667</v>
      </c>
      <c r="H473" s="30">
        <v>2515.2353280911398</v>
      </c>
      <c r="I473" s="30">
        <v>6587.8418965049041</v>
      </c>
      <c r="J473" s="30">
        <v>676</v>
      </c>
      <c r="K473" s="30">
        <v>434</v>
      </c>
      <c r="L473" s="30">
        <v>29871</v>
      </c>
      <c r="M473" s="31">
        <v>0</v>
      </c>
      <c r="N473" s="8">
        <f t="shared" si="7"/>
        <v>420972.76943965215</v>
      </c>
    </row>
    <row r="474" spans="1:14" x14ac:dyDescent="0.25">
      <c r="A474" s="13">
        <v>471</v>
      </c>
      <c r="B474" s="33" t="s">
        <v>483</v>
      </c>
      <c r="C474" s="30">
        <v>100434.76790786465</v>
      </c>
      <c r="D474" s="30">
        <v>60334</v>
      </c>
      <c r="E474" s="30">
        <v>1645</v>
      </c>
      <c r="F474" s="30">
        <v>4864</v>
      </c>
      <c r="G474" s="30">
        <v>965.69696095589734</v>
      </c>
      <c r="H474" s="30">
        <v>609.87361297553821</v>
      </c>
      <c r="I474" s="30">
        <v>760.30542681358349</v>
      </c>
      <c r="J474" s="30">
        <v>327</v>
      </c>
      <c r="K474" s="30">
        <v>59</v>
      </c>
      <c r="L474" s="30">
        <v>15130</v>
      </c>
      <c r="M474" s="31">
        <v>0</v>
      </c>
      <c r="N474" s="8">
        <f t="shared" si="7"/>
        <v>185129.64390860964</v>
      </c>
    </row>
    <row r="475" spans="1:14" x14ac:dyDescent="0.25">
      <c r="A475" s="13">
        <v>472</v>
      </c>
      <c r="B475" s="33" t="s">
        <v>484</v>
      </c>
      <c r="C475" s="30">
        <v>436608.20531009196</v>
      </c>
      <c r="D475" s="30">
        <v>182746</v>
      </c>
      <c r="E475" s="30">
        <v>6791</v>
      </c>
      <c r="F475" s="30">
        <v>19652</v>
      </c>
      <c r="G475" s="30">
        <v>7555.0365400956125</v>
      </c>
      <c r="H475" s="30">
        <v>2885.1718263627763</v>
      </c>
      <c r="I475" s="30">
        <v>5123.4858882236895</v>
      </c>
      <c r="J475" s="30">
        <v>1315</v>
      </c>
      <c r="K475" s="30">
        <v>344</v>
      </c>
      <c r="L475" s="30">
        <v>0</v>
      </c>
      <c r="M475" s="31">
        <v>0</v>
      </c>
      <c r="N475" s="8">
        <f t="shared" si="7"/>
        <v>663019.89956477401</v>
      </c>
    </row>
    <row r="476" spans="1:14" x14ac:dyDescent="0.25">
      <c r="A476" s="13">
        <v>473</v>
      </c>
      <c r="B476" s="33" t="s">
        <v>485</v>
      </c>
      <c r="C476" s="30">
        <v>131925.25628817463</v>
      </c>
      <c r="D476" s="30">
        <v>64777</v>
      </c>
      <c r="E476" s="30">
        <v>1924</v>
      </c>
      <c r="F476" s="30">
        <v>5535</v>
      </c>
      <c r="G476" s="30">
        <v>2897.5124847142033</v>
      </c>
      <c r="H476" s="30">
        <v>912.95569765033702</v>
      </c>
      <c r="I476" s="30">
        <v>1887.5995221629657</v>
      </c>
      <c r="J476" s="30">
        <v>370</v>
      </c>
      <c r="K476" s="30">
        <v>121</v>
      </c>
      <c r="L476" s="30">
        <v>40833</v>
      </c>
      <c r="M476" s="31">
        <v>0</v>
      </c>
      <c r="N476" s="8">
        <f t="shared" si="7"/>
        <v>251183.32399270212</v>
      </c>
    </row>
    <row r="477" spans="1:14" x14ac:dyDescent="0.25">
      <c r="A477" s="13">
        <v>474</v>
      </c>
      <c r="B477" s="33" t="s">
        <v>486</v>
      </c>
      <c r="C477" s="30">
        <v>212653.86929818391</v>
      </c>
      <c r="D477" s="30">
        <v>54789</v>
      </c>
      <c r="E477" s="30">
        <v>2770</v>
      </c>
      <c r="F477" s="30">
        <v>7426</v>
      </c>
      <c r="G477" s="30">
        <v>7663.1852700859263</v>
      </c>
      <c r="H477" s="30">
        <v>1728.6259498037143</v>
      </c>
      <c r="I477" s="30">
        <v>4813.4137748895419</v>
      </c>
      <c r="J477" s="30">
        <v>493</v>
      </c>
      <c r="K477" s="30">
        <v>291</v>
      </c>
      <c r="L477" s="30">
        <v>0</v>
      </c>
      <c r="M477" s="31">
        <v>0</v>
      </c>
      <c r="N477" s="8">
        <f t="shared" si="7"/>
        <v>292628.09429296316</v>
      </c>
    </row>
    <row r="478" spans="1:14" x14ac:dyDescent="0.25">
      <c r="A478" s="13">
        <v>475</v>
      </c>
      <c r="B478" s="33" t="s">
        <v>487</v>
      </c>
      <c r="C478" s="30">
        <v>799799.05325176707</v>
      </c>
      <c r="D478" s="30">
        <v>528706</v>
      </c>
      <c r="E478" s="30">
        <v>9626</v>
      </c>
      <c r="F478" s="30">
        <v>24335</v>
      </c>
      <c r="G478" s="30">
        <v>22591.912656920184</v>
      </c>
      <c r="H478" s="30">
        <v>7124.9129587081188</v>
      </c>
      <c r="I478" s="30">
        <v>17558.175906380457</v>
      </c>
      <c r="J478" s="30">
        <v>1605</v>
      </c>
      <c r="K478" s="30">
        <v>1329</v>
      </c>
      <c r="L478" s="30">
        <v>0</v>
      </c>
      <c r="M478" s="31">
        <v>0</v>
      </c>
      <c r="N478" s="8">
        <f t="shared" si="7"/>
        <v>1412675.0547737759</v>
      </c>
    </row>
    <row r="479" spans="1:14" x14ac:dyDescent="0.25">
      <c r="A479" s="13">
        <v>476</v>
      </c>
      <c r="B479" s="33" t="s">
        <v>488</v>
      </c>
      <c r="C479" s="30">
        <v>82316.280488227858</v>
      </c>
      <c r="D479" s="30">
        <v>38607</v>
      </c>
      <c r="E479" s="30">
        <v>1275</v>
      </c>
      <c r="F479" s="30">
        <v>3586</v>
      </c>
      <c r="G479" s="30">
        <v>941.83897516606748</v>
      </c>
      <c r="H479" s="30">
        <v>579.44821638297253</v>
      </c>
      <c r="I479" s="30">
        <v>884.3245079893062</v>
      </c>
      <c r="J479" s="30">
        <v>243</v>
      </c>
      <c r="K479" s="30">
        <v>77</v>
      </c>
      <c r="L479" s="30">
        <v>0</v>
      </c>
      <c r="M479" s="31">
        <v>0</v>
      </c>
      <c r="N479" s="8">
        <f t="shared" si="7"/>
        <v>128509.89218776621</v>
      </c>
    </row>
    <row r="480" spans="1:14" x14ac:dyDescent="0.25">
      <c r="A480" s="13">
        <v>477</v>
      </c>
      <c r="B480" s="33" t="s">
        <v>489</v>
      </c>
      <c r="C480" s="30">
        <v>149615.84775175137</v>
      </c>
      <c r="D480" s="30">
        <v>88700</v>
      </c>
      <c r="E480" s="30">
        <v>2188</v>
      </c>
      <c r="F480" s="30">
        <v>6371</v>
      </c>
      <c r="G480" s="30">
        <v>2940.8055783649884</v>
      </c>
      <c r="H480" s="30">
        <v>1009.6115916891345</v>
      </c>
      <c r="I480" s="30">
        <v>1968.5975292874189</v>
      </c>
      <c r="J480" s="30">
        <v>418</v>
      </c>
      <c r="K480" s="30">
        <v>128</v>
      </c>
      <c r="L480" s="30">
        <v>81529</v>
      </c>
      <c r="M480" s="31">
        <v>0</v>
      </c>
      <c r="N480" s="8">
        <f t="shared" si="7"/>
        <v>334868.86245109292</v>
      </c>
    </row>
    <row r="481" spans="1:14" x14ac:dyDescent="0.25">
      <c r="A481" s="13">
        <v>478</v>
      </c>
      <c r="B481" s="33" t="s">
        <v>490</v>
      </c>
      <c r="C481" s="30">
        <v>149477.09437174237</v>
      </c>
      <c r="D481" s="30">
        <v>38240</v>
      </c>
      <c r="E481" s="30">
        <v>2165</v>
      </c>
      <c r="F481" s="30">
        <v>6260</v>
      </c>
      <c r="G481" s="30">
        <v>3569.4183538937423</v>
      </c>
      <c r="H481" s="30">
        <v>1028.4594315029499</v>
      </c>
      <c r="I481" s="30">
        <v>2235.3878612517315</v>
      </c>
      <c r="J481" s="30">
        <v>416</v>
      </c>
      <c r="K481" s="30">
        <v>135</v>
      </c>
      <c r="L481" s="30">
        <v>0</v>
      </c>
      <c r="M481" s="31">
        <v>0</v>
      </c>
      <c r="N481" s="8">
        <f t="shared" si="7"/>
        <v>203526.36001839078</v>
      </c>
    </row>
    <row r="482" spans="1:14" x14ac:dyDescent="0.25">
      <c r="A482" s="13">
        <v>479</v>
      </c>
      <c r="B482" s="33" t="s">
        <v>491</v>
      </c>
      <c r="C482" s="30">
        <v>61205.63836394612</v>
      </c>
      <c r="D482" s="30">
        <v>31986</v>
      </c>
      <c r="E482" s="30">
        <v>1042</v>
      </c>
      <c r="F482" s="30">
        <v>3167</v>
      </c>
      <c r="G482" s="30">
        <v>388.75076059720232</v>
      </c>
      <c r="H482" s="30">
        <v>330.5072238082368</v>
      </c>
      <c r="I482" s="30">
        <v>284.07667577627018</v>
      </c>
      <c r="J482" s="30">
        <v>220</v>
      </c>
      <c r="K482" s="30">
        <v>20</v>
      </c>
      <c r="L482" s="30">
        <v>0</v>
      </c>
      <c r="M482" s="31">
        <v>0</v>
      </c>
      <c r="N482" s="8">
        <f t="shared" si="7"/>
        <v>98643.97302412783</v>
      </c>
    </row>
    <row r="483" spans="1:14" x14ac:dyDescent="0.25">
      <c r="A483" s="13">
        <v>480</v>
      </c>
      <c r="B483" s="33" t="s">
        <v>492</v>
      </c>
      <c r="C483" s="30">
        <v>138837.28891381295</v>
      </c>
      <c r="D483" s="30">
        <v>70411</v>
      </c>
      <c r="E483" s="30">
        <v>1991</v>
      </c>
      <c r="F483" s="30">
        <v>5687</v>
      </c>
      <c r="G483" s="30">
        <v>2966.9872022875616</v>
      </c>
      <c r="H483" s="30">
        <v>984.33332811913169</v>
      </c>
      <c r="I483" s="30">
        <v>2044.8174193777847</v>
      </c>
      <c r="J483" s="30">
        <v>371</v>
      </c>
      <c r="K483" s="30">
        <v>136</v>
      </c>
      <c r="L483" s="30">
        <v>504</v>
      </c>
      <c r="M483" s="31">
        <v>0</v>
      </c>
      <c r="N483" s="8">
        <f t="shared" si="7"/>
        <v>223933.42686359744</v>
      </c>
    </row>
    <row r="484" spans="1:14" x14ac:dyDescent="0.25">
      <c r="A484" s="13">
        <v>481</v>
      </c>
      <c r="B484" s="33" t="s">
        <v>493</v>
      </c>
      <c r="C484" s="30">
        <v>212346.95597430528</v>
      </c>
      <c r="D484" s="30">
        <v>58146</v>
      </c>
      <c r="E484" s="30">
        <v>2650</v>
      </c>
      <c r="F484" s="30">
        <v>6751</v>
      </c>
      <c r="G484" s="30">
        <v>4227.5542129751229</v>
      </c>
      <c r="H484" s="30">
        <v>1866.4024165815708</v>
      </c>
      <c r="I484" s="30">
        <v>3945.0049029472284</v>
      </c>
      <c r="J484" s="30">
        <v>438</v>
      </c>
      <c r="K484" s="30">
        <v>342</v>
      </c>
      <c r="L484" s="30">
        <v>8918</v>
      </c>
      <c r="M484" s="31">
        <v>0</v>
      </c>
      <c r="N484" s="8">
        <f t="shared" si="7"/>
        <v>299630.91750680923</v>
      </c>
    </row>
    <row r="485" spans="1:14" x14ac:dyDescent="0.25">
      <c r="A485" s="13">
        <v>482</v>
      </c>
      <c r="B485" s="33" t="s">
        <v>494</v>
      </c>
      <c r="C485" s="30">
        <v>4538249.0550218336</v>
      </c>
      <c r="D485" s="30">
        <v>1265947</v>
      </c>
      <c r="E485" s="30">
        <v>46972</v>
      </c>
      <c r="F485" s="30">
        <v>120491</v>
      </c>
      <c r="G485" s="30">
        <v>124460.49525168736</v>
      </c>
      <c r="H485" s="30">
        <v>40972.241877335779</v>
      </c>
      <c r="I485" s="30">
        <v>100668.70217691138</v>
      </c>
      <c r="J485" s="30">
        <v>6943</v>
      </c>
      <c r="K485" s="30">
        <v>7902</v>
      </c>
      <c r="L485" s="30">
        <v>414929</v>
      </c>
      <c r="M485" s="31">
        <v>0</v>
      </c>
      <c r="N485" s="8">
        <f t="shared" si="7"/>
        <v>6667534.4943277687</v>
      </c>
    </row>
    <row r="486" spans="1:14" x14ac:dyDescent="0.25">
      <c r="A486" s="13">
        <v>483</v>
      </c>
      <c r="B486" s="33" t="s">
        <v>495</v>
      </c>
      <c r="C486" s="30">
        <v>548341.00698231941</v>
      </c>
      <c r="D486" s="30">
        <v>169609</v>
      </c>
      <c r="E486" s="30">
        <v>6092</v>
      </c>
      <c r="F486" s="30">
        <v>15621</v>
      </c>
      <c r="G486" s="30">
        <v>24526.304159113013</v>
      </c>
      <c r="H486" s="30">
        <v>4870.7942534860922</v>
      </c>
      <c r="I486" s="30">
        <v>15193.356317892134</v>
      </c>
      <c r="J486" s="30">
        <v>1025</v>
      </c>
      <c r="K486" s="30">
        <v>917</v>
      </c>
      <c r="L486" s="30">
        <v>0</v>
      </c>
      <c r="M486" s="31">
        <v>0</v>
      </c>
      <c r="N486" s="8">
        <f t="shared" si="7"/>
        <v>786195.46171281056</v>
      </c>
    </row>
    <row r="487" spans="1:14" x14ac:dyDescent="0.25">
      <c r="A487" s="13">
        <v>484</v>
      </c>
      <c r="B487" s="33" t="s">
        <v>496</v>
      </c>
      <c r="C487" s="30">
        <v>352858.4547310936</v>
      </c>
      <c r="D487" s="30">
        <v>129961</v>
      </c>
      <c r="E487" s="30">
        <v>4137</v>
      </c>
      <c r="F487" s="30">
        <v>11008</v>
      </c>
      <c r="G487" s="30">
        <v>9906.6828874803214</v>
      </c>
      <c r="H487" s="30">
        <v>2976.2787205296581</v>
      </c>
      <c r="I487" s="30">
        <v>7324.0133939753186</v>
      </c>
      <c r="J487" s="30">
        <v>713</v>
      </c>
      <c r="K487" s="30">
        <v>531</v>
      </c>
      <c r="L487" s="30">
        <v>0</v>
      </c>
      <c r="M487" s="31">
        <v>0</v>
      </c>
      <c r="N487" s="8">
        <f t="shared" si="7"/>
        <v>519415.42973307887</v>
      </c>
    </row>
    <row r="488" spans="1:14" x14ac:dyDescent="0.25">
      <c r="A488" s="13">
        <v>485</v>
      </c>
      <c r="B488" s="33" t="s">
        <v>497</v>
      </c>
      <c r="C488" s="30">
        <v>225594.09876098187</v>
      </c>
      <c r="D488" s="30">
        <v>77779</v>
      </c>
      <c r="E488" s="30">
        <v>3051</v>
      </c>
      <c r="F488" s="30">
        <v>8382</v>
      </c>
      <c r="G488" s="30">
        <v>6885.2216129142398</v>
      </c>
      <c r="H488" s="30">
        <v>1748.2800130542678</v>
      </c>
      <c r="I488" s="30">
        <v>4466.4254459052881</v>
      </c>
      <c r="J488" s="30">
        <v>557</v>
      </c>
      <c r="K488" s="30">
        <v>277</v>
      </c>
      <c r="L488" s="30">
        <v>0</v>
      </c>
      <c r="M488" s="31">
        <v>0</v>
      </c>
      <c r="N488" s="8">
        <f t="shared" si="7"/>
        <v>328740.02583285567</v>
      </c>
    </row>
    <row r="489" spans="1:14" x14ac:dyDescent="0.25">
      <c r="A489" s="13">
        <v>486</v>
      </c>
      <c r="B489" s="33" t="s">
        <v>498</v>
      </c>
      <c r="C489" s="30">
        <v>211655.1622522439</v>
      </c>
      <c r="D489" s="30">
        <v>241996</v>
      </c>
      <c r="E489" s="30">
        <v>2570</v>
      </c>
      <c r="F489" s="30">
        <v>6724</v>
      </c>
      <c r="G489" s="30">
        <v>5411.5622505872216</v>
      </c>
      <c r="H489" s="30">
        <v>1812.4849238075922</v>
      </c>
      <c r="I489" s="30">
        <v>4246.0274599102204</v>
      </c>
      <c r="J489" s="30">
        <v>424</v>
      </c>
      <c r="K489" s="30">
        <v>326</v>
      </c>
      <c r="L489" s="30">
        <v>0</v>
      </c>
      <c r="M489" s="31">
        <v>0</v>
      </c>
      <c r="N489" s="8">
        <f t="shared" si="7"/>
        <v>475165.23688654893</v>
      </c>
    </row>
    <row r="490" spans="1:14" x14ac:dyDescent="0.25">
      <c r="A490" s="13">
        <v>487</v>
      </c>
      <c r="B490" s="33" t="s">
        <v>499</v>
      </c>
      <c r="C490" s="30">
        <v>269904.45791427698</v>
      </c>
      <c r="D490" s="30">
        <v>89140</v>
      </c>
      <c r="E490" s="30">
        <v>2338</v>
      </c>
      <c r="F490" s="30">
        <v>6696</v>
      </c>
      <c r="G490" s="30">
        <v>4389.4528417625052</v>
      </c>
      <c r="H490" s="30">
        <v>2188.3099503690837</v>
      </c>
      <c r="I490" s="30">
        <v>4261.3066688403851</v>
      </c>
      <c r="J490" s="30">
        <v>527</v>
      </c>
      <c r="K490" s="30">
        <v>379</v>
      </c>
      <c r="L490" s="30">
        <v>8141</v>
      </c>
      <c r="M490" s="31">
        <v>0</v>
      </c>
      <c r="N490" s="8">
        <f t="shared" si="7"/>
        <v>387964.52737524896</v>
      </c>
    </row>
    <row r="491" spans="1:14" x14ac:dyDescent="0.25">
      <c r="A491" s="13">
        <v>488</v>
      </c>
      <c r="B491" s="33" t="s">
        <v>500</v>
      </c>
      <c r="C491" s="30">
        <v>69811.031353141676</v>
      </c>
      <c r="D491" s="30">
        <v>41794</v>
      </c>
      <c r="E491" s="30">
        <v>1143</v>
      </c>
      <c r="F491" s="30">
        <v>3451</v>
      </c>
      <c r="G491" s="30">
        <v>291.55761758427019</v>
      </c>
      <c r="H491" s="30">
        <v>398.98613997310997</v>
      </c>
      <c r="I491" s="30">
        <v>331.87845086181369</v>
      </c>
      <c r="J491" s="30">
        <v>232</v>
      </c>
      <c r="K491" s="30">
        <v>32</v>
      </c>
      <c r="L491" s="30">
        <v>0</v>
      </c>
      <c r="M491" s="31">
        <v>0</v>
      </c>
      <c r="N491" s="8">
        <f t="shared" si="7"/>
        <v>117485.45356156088</v>
      </c>
    </row>
    <row r="492" spans="1:14" x14ac:dyDescent="0.25">
      <c r="A492" s="13">
        <v>489</v>
      </c>
      <c r="B492" s="33" t="s">
        <v>501</v>
      </c>
      <c r="C492" s="30">
        <v>331727.2788266642</v>
      </c>
      <c r="D492" s="30">
        <v>69625</v>
      </c>
      <c r="E492" s="30">
        <v>4302</v>
      </c>
      <c r="F492" s="30">
        <v>11819</v>
      </c>
      <c r="G492" s="30">
        <v>10876.07374766357</v>
      </c>
      <c r="H492" s="30">
        <v>2607.2231235364034</v>
      </c>
      <c r="I492" s="30">
        <v>6925.5463402087425</v>
      </c>
      <c r="J492" s="30">
        <v>775</v>
      </c>
      <c r="K492" s="30">
        <v>424</v>
      </c>
      <c r="L492" s="30">
        <v>0</v>
      </c>
      <c r="M492" s="31">
        <v>0</v>
      </c>
      <c r="N492" s="8">
        <f t="shared" si="7"/>
        <v>439081.12203807291</v>
      </c>
    </row>
    <row r="493" spans="1:14" x14ac:dyDescent="0.25">
      <c r="A493" s="13">
        <v>490</v>
      </c>
      <c r="B493" s="33" t="s">
        <v>502</v>
      </c>
      <c r="C493" s="30">
        <v>226556.71210483497</v>
      </c>
      <c r="D493" s="30">
        <v>57540</v>
      </c>
      <c r="E493" s="30">
        <v>2907</v>
      </c>
      <c r="F493" s="30">
        <v>7556</v>
      </c>
      <c r="G493" s="30">
        <v>6578.9678224891368</v>
      </c>
      <c r="H493" s="30">
        <v>1928.8602045697648</v>
      </c>
      <c r="I493" s="30">
        <v>4798.5515126159926</v>
      </c>
      <c r="J493" s="30">
        <v>502</v>
      </c>
      <c r="K493" s="30">
        <v>342</v>
      </c>
      <c r="L493" s="30">
        <v>0</v>
      </c>
      <c r="M493" s="31">
        <v>0</v>
      </c>
      <c r="N493" s="8">
        <f t="shared" si="7"/>
        <v>308710.09164450987</v>
      </c>
    </row>
    <row r="494" spans="1:14" x14ac:dyDescent="0.25">
      <c r="A494" s="13">
        <v>491</v>
      </c>
      <c r="B494" s="33" t="s">
        <v>503</v>
      </c>
      <c r="C494" s="30">
        <v>287824.38874725031</v>
      </c>
      <c r="D494" s="30">
        <v>56958</v>
      </c>
      <c r="E494" s="30">
        <v>3481</v>
      </c>
      <c r="F494" s="30">
        <v>8742</v>
      </c>
      <c r="G494" s="30">
        <v>10972.975354634376</v>
      </c>
      <c r="H494" s="30">
        <v>2569.9795447751849</v>
      </c>
      <c r="I494" s="30">
        <v>7337.5910662030092</v>
      </c>
      <c r="J494" s="30">
        <v>621</v>
      </c>
      <c r="K494" s="30">
        <v>479</v>
      </c>
      <c r="L494" s="30">
        <v>20826</v>
      </c>
      <c r="M494" s="31">
        <v>0</v>
      </c>
      <c r="N494" s="8">
        <f t="shared" si="7"/>
        <v>399811.93471286295</v>
      </c>
    </row>
    <row r="495" spans="1:14" x14ac:dyDescent="0.25">
      <c r="A495" s="13">
        <v>492</v>
      </c>
      <c r="B495" s="33" t="s">
        <v>504</v>
      </c>
      <c r="C495" s="30">
        <v>315491.81007294875</v>
      </c>
      <c r="D495" s="30">
        <v>125915</v>
      </c>
      <c r="E495" s="30">
        <v>4300</v>
      </c>
      <c r="F495" s="30">
        <v>11747</v>
      </c>
      <c r="G495" s="30">
        <v>6097.4243531086613</v>
      </c>
      <c r="H495" s="30">
        <v>2451.0005394174514</v>
      </c>
      <c r="I495" s="30">
        <v>4961.9961749858139</v>
      </c>
      <c r="J495" s="30">
        <v>816</v>
      </c>
      <c r="K495" s="30">
        <v>388</v>
      </c>
      <c r="L495" s="30">
        <v>45971</v>
      </c>
      <c r="M495" s="31">
        <v>0</v>
      </c>
      <c r="N495" s="8">
        <f t="shared" si="7"/>
        <v>518139.2311404607</v>
      </c>
    </row>
    <row r="496" spans="1:14" x14ac:dyDescent="0.25">
      <c r="A496" s="13">
        <v>493</v>
      </c>
      <c r="B496" s="33" t="s">
        <v>505</v>
      </c>
      <c r="C496" s="30">
        <v>80250.724244882964</v>
      </c>
      <c r="D496" s="30">
        <v>40374</v>
      </c>
      <c r="E496" s="30">
        <v>1165</v>
      </c>
      <c r="F496" s="30">
        <v>3305</v>
      </c>
      <c r="G496" s="30">
        <v>1224.3777020788166</v>
      </c>
      <c r="H496" s="30">
        <v>570.58204199412251</v>
      </c>
      <c r="I496" s="30">
        <v>995.03757925503726</v>
      </c>
      <c r="J496" s="30">
        <v>227</v>
      </c>
      <c r="K496" s="30">
        <v>79</v>
      </c>
      <c r="L496" s="30">
        <v>1734</v>
      </c>
      <c r="M496" s="31">
        <v>0</v>
      </c>
      <c r="N496" s="8">
        <f t="shared" si="7"/>
        <v>129924.72156821092</v>
      </c>
    </row>
    <row r="497" spans="1:14" x14ac:dyDescent="0.25">
      <c r="A497" s="13">
        <v>494</v>
      </c>
      <c r="B497" s="33" t="s">
        <v>506</v>
      </c>
      <c r="C497" s="30">
        <v>350183.33027602662</v>
      </c>
      <c r="D497" s="30">
        <v>99674</v>
      </c>
      <c r="E497" s="30">
        <v>4439</v>
      </c>
      <c r="F497" s="30">
        <v>11311</v>
      </c>
      <c r="G497" s="30">
        <v>13861.822830647297</v>
      </c>
      <c r="H497" s="30">
        <v>3060.7154624446093</v>
      </c>
      <c r="I497" s="30">
        <v>8978.5987006802043</v>
      </c>
      <c r="J497" s="30">
        <v>764</v>
      </c>
      <c r="K497" s="30">
        <v>557</v>
      </c>
      <c r="L497" s="30">
        <v>0</v>
      </c>
      <c r="M497" s="31">
        <v>0</v>
      </c>
      <c r="N497" s="8">
        <f t="shared" si="7"/>
        <v>492829.46726979868</v>
      </c>
    </row>
    <row r="498" spans="1:14" x14ac:dyDescent="0.25">
      <c r="A498" s="13">
        <v>495</v>
      </c>
      <c r="B498" s="33" t="s">
        <v>507</v>
      </c>
      <c r="C498" s="30">
        <v>225068.52272079934</v>
      </c>
      <c r="D498" s="30">
        <v>58101</v>
      </c>
      <c r="E498" s="30">
        <v>3120</v>
      </c>
      <c r="F498" s="30">
        <v>8626</v>
      </c>
      <c r="G498" s="30">
        <v>6642.1088920223347</v>
      </c>
      <c r="H498" s="30">
        <v>1712.1135962079111</v>
      </c>
      <c r="I498" s="30">
        <v>4287.9304837508289</v>
      </c>
      <c r="J498" s="30">
        <v>572</v>
      </c>
      <c r="K498" s="30">
        <v>264</v>
      </c>
      <c r="L498" s="30">
        <v>7588</v>
      </c>
      <c r="M498" s="31">
        <v>0</v>
      </c>
      <c r="N498" s="8">
        <f t="shared" si="7"/>
        <v>315981.67569278041</v>
      </c>
    </row>
    <row r="499" spans="1:14" x14ac:dyDescent="0.25">
      <c r="A499" s="13">
        <v>496</v>
      </c>
      <c r="B499" s="33" t="s">
        <v>508</v>
      </c>
      <c r="C499" s="30">
        <v>137877.49017433001</v>
      </c>
      <c r="D499" s="30">
        <v>45076</v>
      </c>
      <c r="E499" s="30">
        <v>1837</v>
      </c>
      <c r="F499" s="30">
        <v>5128</v>
      </c>
      <c r="G499" s="30">
        <v>4266.4233572408093</v>
      </c>
      <c r="H499" s="30">
        <v>1046.0997787693036</v>
      </c>
      <c r="I499" s="30">
        <v>2660.0908408228265</v>
      </c>
      <c r="J499" s="30">
        <v>341</v>
      </c>
      <c r="K499" s="30">
        <v>162</v>
      </c>
      <c r="L499" s="30">
        <v>10166</v>
      </c>
      <c r="M499" s="31">
        <v>0</v>
      </c>
      <c r="N499" s="8">
        <f t="shared" si="7"/>
        <v>208560.10415116293</v>
      </c>
    </row>
    <row r="500" spans="1:14" x14ac:dyDescent="0.25">
      <c r="A500" s="13">
        <v>497</v>
      </c>
      <c r="B500" s="33" t="s">
        <v>509</v>
      </c>
      <c r="C500" s="30">
        <v>284061.79839035653</v>
      </c>
      <c r="D500" s="30">
        <v>136315</v>
      </c>
      <c r="E500" s="30">
        <v>3741</v>
      </c>
      <c r="F500" s="30">
        <v>10114</v>
      </c>
      <c r="G500" s="30">
        <v>9260.1995621711412</v>
      </c>
      <c r="H500" s="30">
        <v>2272.7983126884137</v>
      </c>
      <c r="I500" s="30">
        <v>6043.8364067807051</v>
      </c>
      <c r="J500" s="30">
        <v>678</v>
      </c>
      <c r="K500" s="30">
        <v>376</v>
      </c>
      <c r="L500" s="30">
        <v>5788</v>
      </c>
      <c r="M500" s="31">
        <v>0</v>
      </c>
      <c r="N500" s="8">
        <f t="shared" si="7"/>
        <v>458650.63267199678</v>
      </c>
    </row>
    <row r="501" spans="1:14" x14ac:dyDescent="0.25">
      <c r="A501" s="13">
        <v>498</v>
      </c>
      <c r="B501" s="33" t="s">
        <v>510</v>
      </c>
      <c r="C501" s="30">
        <v>457549.95028235979</v>
      </c>
      <c r="D501" s="30">
        <v>110428</v>
      </c>
      <c r="E501" s="30">
        <v>5975</v>
      </c>
      <c r="F501" s="30">
        <v>15673</v>
      </c>
      <c r="G501" s="30">
        <v>16647.019615090554</v>
      </c>
      <c r="H501" s="30">
        <v>3813.3813303795641</v>
      </c>
      <c r="I501" s="30">
        <v>10731.250240307134</v>
      </c>
      <c r="J501" s="30">
        <v>1112</v>
      </c>
      <c r="K501" s="30">
        <v>658</v>
      </c>
      <c r="L501" s="30">
        <v>0</v>
      </c>
      <c r="M501" s="31">
        <v>272679</v>
      </c>
      <c r="N501" s="8">
        <f t="shared" si="7"/>
        <v>895266.601468137</v>
      </c>
    </row>
    <row r="502" spans="1:14" x14ac:dyDescent="0.25">
      <c r="A502" s="13">
        <v>499</v>
      </c>
      <c r="B502" s="33" t="s">
        <v>511</v>
      </c>
      <c r="C502" s="30">
        <v>249667.07378047163</v>
      </c>
      <c r="D502" s="30">
        <v>80282</v>
      </c>
      <c r="E502" s="30">
        <v>2698</v>
      </c>
      <c r="F502" s="30">
        <v>6218</v>
      </c>
      <c r="G502" s="30">
        <v>4327.6754811015689</v>
      </c>
      <c r="H502" s="30">
        <v>2446.7402440361047</v>
      </c>
      <c r="I502" s="30">
        <v>5071.7874506567859</v>
      </c>
      <c r="J502" s="30">
        <v>457</v>
      </c>
      <c r="K502" s="30">
        <v>498</v>
      </c>
      <c r="L502" s="30">
        <v>29120</v>
      </c>
      <c r="M502" s="31">
        <v>0</v>
      </c>
      <c r="N502" s="8">
        <f t="shared" si="7"/>
        <v>380786.27695626608</v>
      </c>
    </row>
    <row r="503" spans="1:14" x14ac:dyDescent="0.25">
      <c r="A503" s="13">
        <v>500</v>
      </c>
      <c r="B503" s="33" t="s">
        <v>512</v>
      </c>
      <c r="C503" s="30">
        <v>501028.7243409743</v>
      </c>
      <c r="D503" s="30">
        <v>149778</v>
      </c>
      <c r="E503" s="30">
        <v>6255</v>
      </c>
      <c r="F503" s="30">
        <v>16095</v>
      </c>
      <c r="G503" s="30">
        <v>17727.157175624932</v>
      </c>
      <c r="H503" s="30">
        <v>4342.1996495084641</v>
      </c>
      <c r="I503" s="30">
        <v>11955.511198951295</v>
      </c>
      <c r="J503" s="30">
        <v>1070</v>
      </c>
      <c r="K503" s="30">
        <v>786</v>
      </c>
      <c r="L503" s="30">
        <v>202006</v>
      </c>
      <c r="M503" s="31">
        <v>0</v>
      </c>
      <c r="N503" s="8">
        <f t="shared" si="7"/>
        <v>911043.59236505907</v>
      </c>
    </row>
    <row r="504" spans="1:14" x14ac:dyDescent="0.25">
      <c r="A504" s="13">
        <v>501</v>
      </c>
      <c r="B504" s="33" t="s">
        <v>513</v>
      </c>
      <c r="C504" s="30">
        <v>107978.54132483514</v>
      </c>
      <c r="D504" s="30">
        <v>52743</v>
      </c>
      <c r="E504" s="30">
        <v>1622</v>
      </c>
      <c r="F504" s="30">
        <v>4637</v>
      </c>
      <c r="G504" s="30">
        <v>2224.6655885209475</v>
      </c>
      <c r="H504" s="30">
        <v>746.74020876403915</v>
      </c>
      <c r="I504" s="30">
        <v>1491.0914599415889</v>
      </c>
      <c r="J504" s="30">
        <v>307</v>
      </c>
      <c r="K504" s="30">
        <v>98</v>
      </c>
      <c r="L504" s="30">
        <v>0</v>
      </c>
      <c r="M504" s="31">
        <v>0</v>
      </c>
      <c r="N504" s="8">
        <f t="shared" si="7"/>
        <v>171848.03858206171</v>
      </c>
    </row>
    <row r="505" spans="1:14" x14ac:dyDescent="0.25">
      <c r="A505" s="13">
        <v>502</v>
      </c>
      <c r="B505" s="33" t="s">
        <v>514</v>
      </c>
      <c r="C505" s="30">
        <v>338037.70815062383</v>
      </c>
      <c r="D505" s="30">
        <v>62053</v>
      </c>
      <c r="E505" s="30">
        <v>4232</v>
      </c>
      <c r="F505" s="30">
        <v>11463</v>
      </c>
      <c r="G505" s="30">
        <v>11093.591029774023</v>
      </c>
      <c r="H505" s="30">
        <v>2724.9868291237922</v>
      </c>
      <c r="I505" s="30">
        <v>7309.4412077478682</v>
      </c>
      <c r="J505" s="30">
        <v>808</v>
      </c>
      <c r="K505" s="30">
        <v>458</v>
      </c>
      <c r="L505" s="30">
        <v>47730</v>
      </c>
      <c r="M505" s="31">
        <v>0</v>
      </c>
      <c r="N505" s="8">
        <f t="shared" si="7"/>
        <v>485909.72721726954</v>
      </c>
    </row>
    <row r="506" spans="1:14" x14ac:dyDescent="0.25">
      <c r="A506" s="13">
        <v>503</v>
      </c>
      <c r="B506" s="33" t="s">
        <v>515</v>
      </c>
      <c r="C506" s="30">
        <v>144828.8401634742</v>
      </c>
      <c r="D506" s="30">
        <v>52392</v>
      </c>
      <c r="E506" s="30">
        <v>1856</v>
      </c>
      <c r="F506" s="30">
        <v>5805</v>
      </c>
      <c r="G506" s="30">
        <v>955.12098264260976</v>
      </c>
      <c r="H506" s="30">
        <v>909.80655506113055</v>
      </c>
      <c r="I506" s="30">
        <v>1091.166410550534</v>
      </c>
      <c r="J506" s="30">
        <v>371</v>
      </c>
      <c r="K506" s="30">
        <v>106</v>
      </c>
      <c r="L506" s="30">
        <v>27363</v>
      </c>
      <c r="M506" s="31">
        <v>0</v>
      </c>
      <c r="N506" s="8">
        <f t="shared" si="7"/>
        <v>235677.93411172848</v>
      </c>
    </row>
    <row r="507" spans="1:14" x14ac:dyDescent="0.25">
      <c r="A507" s="13">
        <v>504</v>
      </c>
      <c r="B507" s="33" t="s">
        <v>516</v>
      </c>
      <c r="C507" s="30">
        <v>184056.67935691378</v>
      </c>
      <c r="D507" s="30">
        <v>77429</v>
      </c>
      <c r="E507" s="30">
        <v>2301</v>
      </c>
      <c r="F507" s="30">
        <v>6499</v>
      </c>
      <c r="G507" s="30">
        <v>3557.2434642064491</v>
      </c>
      <c r="H507" s="30">
        <v>1405.0912752183958</v>
      </c>
      <c r="I507" s="30">
        <v>2847.2815226981456</v>
      </c>
      <c r="J507" s="30">
        <v>422</v>
      </c>
      <c r="K507" s="30">
        <v>222</v>
      </c>
      <c r="L507" s="30">
        <v>75110</v>
      </c>
      <c r="M507" s="31">
        <v>0</v>
      </c>
      <c r="N507" s="8">
        <f t="shared" si="7"/>
        <v>353849.29561903677</v>
      </c>
    </row>
    <row r="508" spans="1:14" x14ac:dyDescent="0.25">
      <c r="A508" s="13">
        <v>505</v>
      </c>
      <c r="B508" s="33" t="s">
        <v>517</v>
      </c>
      <c r="C508" s="30">
        <v>1178012.5771129467</v>
      </c>
      <c r="D508" s="30">
        <v>97754</v>
      </c>
      <c r="E508" s="30">
        <v>10995</v>
      </c>
      <c r="F508" s="30">
        <v>13257</v>
      </c>
      <c r="G508" s="30">
        <v>17326.542500186999</v>
      </c>
      <c r="H508" s="30">
        <v>15719.5847368958</v>
      </c>
      <c r="I508" s="30">
        <v>33452.814585937631</v>
      </c>
      <c r="J508" s="30">
        <v>814</v>
      </c>
      <c r="K508" s="30">
        <v>3847</v>
      </c>
      <c r="L508" s="30">
        <v>0</v>
      </c>
      <c r="M508" s="31">
        <v>0</v>
      </c>
      <c r="N508" s="8">
        <f t="shared" si="7"/>
        <v>1371178.518935967</v>
      </c>
    </row>
    <row r="509" spans="1:14" x14ac:dyDescent="0.25">
      <c r="A509" s="13">
        <v>506</v>
      </c>
      <c r="B509" s="33" t="s">
        <v>518</v>
      </c>
      <c r="C509" s="30">
        <v>100790.68352491729</v>
      </c>
      <c r="D509" s="30">
        <v>49275</v>
      </c>
      <c r="E509" s="30">
        <v>1526</v>
      </c>
      <c r="F509" s="30">
        <v>4339</v>
      </c>
      <c r="G509" s="30">
        <v>1782.4656214503607</v>
      </c>
      <c r="H509" s="30">
        <v>702.19488162731045</v>
      </c>
      <c r="I509" s="30">
        <v>1295.8987193959128</v>
      </c>
      <c r="J509" s="30">
        <v>288</v>
      </c>
      <c r="K509" s="30">
        <v>93</v>
      </c>
      <c r="L509" s="30">
        <v>0</v>
      </c>
      <c r="M509" s="31">
        <v>0</v>
      </c>
      <c r="N509" s="8">
        <f t="shared" si="7"/>
        <v>160092.24274739088</v>
      </c>
    </row>
    <row r="510" spans="1:14" x14ac:dyDescent="0.25">
      <c r="A510" s="13">
        <v>507</v>
      </c>
      <c r="B510" s="33" t="s">
        <v>519</v>
      </c>
      <c r="C510" s="30">
        <v>218766.29411014804</v>
      </c>
      <c r="D510" s="30">
        <v>92740</v>
      </c>
      <c r="E510" s="30">
        <v>2900</v>
      </c>
      <c r="F510" s="30">
        <v>7939</v>
      </c>
      <c r="G510" s="30">
        <v>6992.264748357522</v>
      </c>
      <c r="H510" s="30">
        <v>1715.3927140627161</v>
      </c>
      <c r="I510" s="30">
        <v>4481.8459413724686</v>
      </c>
      <c r="J510" s="30">
        <v>528</v>
      </c>
      <c r="K510" s="30">
        <v>277</v>
      </c>
      <c r="L510" s="30">
        <v>0</v>
      </c>
      <c r="M510" s="31">
        <v>0</v>
      </c>
      <c r="N510" s="8">
        <f t="shared" si="7"/>
        <v>336339.79751394072</v>
      </c>
    </row>
    <row r="511" spans="1:14" x14ac:dyDescent="0.25">
      <c r="A511" s="13">
        <v>508</v>
      </c>
      <c r="B511" s="33" t="s">
        <v>520</v>
      </c>
      <c r="C511" s="30">
        <v>137815.94848961086</v>
      </c>
      <c r="D511" s="30">
        <v>39257</v>
      </c>
      <c r="E511" s="30">
        <v>1648</v>
      </c>
      <c r="F511" s="30">
        <v>4279</v>
      </c>
      <c r="G511" s="30">
        <v>3637.315972429612</v>
      </c>
      <c r="H511" s="30">
        <v>1195.3075283305957</v>
      </c>
      <c r="I511" s="30">
        <v>2840.2809231741576</v>
      </c>
      <c r="J511" s="30">
        <v>269</v>
      </c>
      <c r="K511" s="30">
        <v>218</v>
      </c>
      <c r="L511" s="30">
        <v>0</v>
      </c>
      <c r="M511" s="31">
        <v>0</v>
      </c>
      <c r="N511" s="8">
        <f t="shared" si="7"/>
        <v>191159.85291354524</v>
      </c>
    </row>
    <row r="512" spans="1:14" x14ac:dyDescent="0.25">
      <c r="A512" s="13">
        <v>509</v>
      </c>
      <c r="B512" s="33" t="s">
        <v>521</v>
      </c>
      <c r="C512" s="30">
        <v>597971.15252084285</v>
      </c>
      <c r="D512" s="30">
        <v>129668</v>
      </c>
      <c r="E512" s="30">
        <v>6891</v>
      </c>
      <c r="F512" s="30">
        <v>17661</v>
      </c>
      <c r="G512" s="30">
        <v>24924.751783321215</v>
      </c>
      <c r="H512" s="30">
        <v>5278.8511828138298</v>
      </c>
      <c r="I512" s="30">
        <v>16063.018827317634</v>
      </c>
      <c r="J512" s="30">
        <v>1174</v>
      </c>
      <c r="K512" s="30">
        <v>983</v>
      </c>
      <c r="L512" s="30">
        <v>0</v>
      </c>
      <c r="M512" s="31">
        <v>0</v>
      </c>
      <c r="N512" s="8">
        <f t="shared" si="7"/>
        <v>800614.77431429562</v>
      </c>
    </row>
    <row r="513" spans="1:14" x14ac:dyDescent="0.25">
      <c r="A513" s="13">
        <v>510</v>
      </c>
      <c r="B513" s="33" t="s">
        <v>522</v>
      </c>
      <c r="C513" s="30">
        <v>112731.78877413549</v>
      </c>
      <c r="D513" s="30">
        <v>37206</v>
      </c>
      <c r="E513" s="30">
        <v>1750</v>
      </c>
      <c r="F513" s="30">
        <v>5090</v>
      </c>
      <c r="G513" s="30">
        <v>1684.0674390938725</v>
      </c>
      <c r="H513" s="30">
        <v>737.76053029553043</v>
      </c>
      <c r="I513" s="30">
        <v>1220.7802451206849</v>
      </c>
      <c r="J513" s="30">
        <v>336</v>
      </c>
      <c r="K513" s="30">
        <v>87</v>
      </c>
      <c r="L513" s="30">
        <v>4012</v>
      </c>
      <c r="M513" s="31">
        <v>0</v>
      </c>
      <c r="N513" s="8">
        <f t="shared" si="7"/>
        <v>164855.39698864557</v>
      </c>
    </row>
    <row r="514" spans="1:14" x14ac:dyDescent="0.25">
      <c r="A514" s="13">
        <v>511</v>
      </c>
      <c r="B514" s="33" t="s">
        <v>523</v>
      </c>
      <c r="C514" s="30">
        <v>241169.41397238683</v>
      </c>
      <c r="D514" s="30">
        <v>129577</v>
      </c>
      <c r="E514" s="30">
        <v>3150</v>
      </c>
      <c r="F514" s="30">
        <v>8531</v>
      </c>
      <c r="G514" s="30">
        <v>7329.5700063898958</v>
      </c>
      <c r="H514" s="30">
        <v>1931.2032547332497</v>
      </c>
      <c r="I514" s="30">
        <v>4932.9070683778737</v>
      </c>
      <c r="J514" s="30">
        <v>563</v>
      </c>
      <c r="K514" s="30">
        <v>320</v>
      </c>
      <c r="L514" s="30">
        <v>0</v>
      </c>
      <c r="M514" s="31">
        <v>0</v>
      </c>
      <c r="N514" s="8">
        <f t="shared" si="7"/>
        <v>397504.09430188785</v>
      </c>
    </row>
    <row r="515" spans="1:14" x14ac:dyDescent="0.25">
      <c r="A515" s="13">
        <v>512</v>
      </c>
      <c r="B515" s="33" t="s">
        <v>524</v>
      </c>
      <c r="C515" s="30">
        <v>115879.81278326841</v>
      </c>
      <c r="D515" s="30">
        <v>44601</v>
      </c>
      <c r="E515" s="30">
        <v>1778</v>
      </c>
      <c r="F515" s="30">
        <v>5130</v>
      </c>
      <c r="G515" s="30">
        <v>2441.4026512397209</v>
      </c>
      <c r="H515" s="30">
        <v>777.92260071841338</v>
      </c>
      <c r="I515" s="30">
        <v>1561.2637157609795</v>
      </c>
      <c r="J515" s="30">
        <v>338</v>
      </c>
      <c r="K515" s="30">
        <v>96</v>
      </c>
      <c r="L515" s="30">
        <v>8548</v>
      </c>
      <c r="M515" s="31">
        <v>0</v>
      </c>
      <c r="N515" s="8">
        <f t="shared" si="7"/>
        <v>181151.40175098751</v>
      </c>
    </row>
    <row r="516" spans="1:14" x14ac:dyDescent="0.25">
      <c r="A516" s="13">
        <v>513</v>
      </c>
      <c r="B516" s="33" t="s">
        <v>525</v>
      </c>
      <c r="C516" s="30">
        <v>488086.10171295382</v>
      </c>
      <c r="D516" s="30">
        <v>163930</v>
      </c>
      <c r="E516" s="30">
        <v>6017</v>
      </c>
      <c r="F516" s="30">
        <v>15561</v>
      </c>
      <c r="G516" s="30">
        <v>20159.835161422041</v>
      </c>
      <c r="H516" s="30">
        <v>4212.7173272607015</v>
      </c>
      <c r="I516" s="30">
        <v>12604.139714179883</v>
      </c>
      <c r="J516" s="30">
        <v>1038</v>
      </c>
      <c r="K516" s="30">
        <v>761</v>
      </c>
      <c r="L516" s="30">
        <v>0</v>
      </c>
      <c r="M516" s="31">
        <v>0</v>
      </c>
      <c r="N516" s="8">
        <f t="shared" si="7"/>
        <v>712369.79391581635</v>
      </c>
    </row>
    <row r="517" spans="1:14" x14ac:dyDescent="0.25">
      <c r="A517" s="13">
        <v>514</v>
      </c>
      <c r="B517" s="33" t="s">
        <v>526</v>
      </c>
      <c r="C517" s="30">
        <v>126575.71614830801</v>
      </c>
      <c r="D517" s="30">
        <v>50878</v>
      </c>
      <c r="E517" s="30">
        <v>1991</v>
      </c>
      <c r="F517" s="30">
        <v>5857</v>
      </c>
      <c r="G517" s="30">
        <v>2062.9804974529516</v>
      </c>
      <c r="H517" s="30">
        <v>799.91024078137821</v>
      </c>
      <c r="I517" s="30">
        <v>1366.046056801312</v>
      </c>
      <c r="J517" s="30">
        <v>388</v>
      </c>
      <c r="K517" s="30">
        <v>87</v>
      </c>
      <c r="L517" s="30">
        <v>11258</v>
      </c>
      <c r="M517" s="31">
        <v>0</v>
      </c>
      <c r="N517" s="8">
        <f t="shared" ref="N517:N573" si="8">SUM(C517:M517)</f>
        <v>201263.65294334365</v>
      </c>
    </row>
    <row r="518" spans="1:14" x14ac:dyDescent="0.25">
      <c r="A518" s="13">
        <v>515</v>
      </c>
      <c r="B518" s="33" t="s">
        <v>527</v>
      </c>
      <c r="C518" s="30">
        <v>5591829.565255167</v>
      </c>
      <c r="D518" s="30">
        <v>2010821</v>
      </c>
      <c r="E518" s="30">
        <v>58763</v>
      </c>
      <c r="F518" s="30">
        <v>126254</v>
      </c>
      <c r="G518" s="30">
        <v>152311.05560839546</v>
      </c>
      <c r="H518" s="30">
        <v>58248.276817741287</v>
      </c>
      <c r="I518" s="30">
        <v>142190.92398556409</v>
      </c>
      <c r="J518" s="30">
        <v>8206</v>
      </c>
      <c r="K518" s="30">
        <v>12411</v>
      </c>
      <c r="L518" s="30">
        <v>745989</v>
      </c>
      <c r="M518" s="31">
        <v>0</v>
      </c>
      <c r="N518" s="8">
        <f t="shared" si="8"/>
        <v>8907023.8216668665</v>
      </c>
    </row>
    <row r="519" spans="1:14" x14ac:dyDescent="0.25">
      <c r="A519" s="13">
        <v>516</v>
      </c>
      <c r="B519" s="33" t="s">
        <v>528</v>
      </c>
      <c r="C519" s="30">
        <v>365935.16513006069</v>
      </c>
      <c r="D519" s="30">
        <v>75613</v>
      </c>
      <c r="E519" s="30">
        <v>4380</v>
      </c>
      <c r="F519" s="30">
        <v>11016</v>
      </c>
      <c r="G519" s="30">
        <v>11699.073951830114</v>
      </c>
      <c r="H519" s="30">
        <v>3285.7603647436435</v>
      </c>
      <c r="I519" s="30">
        <v>8583.6612548941721</v>
      </c>
      <c r="J519" s="30">
        <v>715</v>
      </c>
      <c r="K519" s="30">
        <v>618</v>
      </c>
      <c r="L519" s="30">
        <v>35470</v>
      </c>
      <c r="M519" s="31">
        <v>0</v>
      </c>
      <c r="N519" s="8">
        <f t="shared" si="8"/>
        <v>517315.6607015286</v>
      </c>
    </row>
    <row r="520" spans="1:14" x14ac:dyDescent="0.25">
      <c r="A520" s="13">
        <v>517</v>
      </c>
      <c r="B520" s="33" t="s">
        <v>529</v>
      </c>
      <c r="C520" s="30">
        <v>346214.15113416221</v>
      </c>
      <c r="D520" s="30">
        <v>113015</v>
      </c>
      <c r="E520" s="30">
        <v>4130</v>
      </c>
      <c r="F520" s="30">
        <v>10341</v>
      </c>
      <c r="G520" s="30">
        <v>13181.201222526768</v>
      </c>
      <c r="H520" s="30">
        <v>3104.2052887991827</v>
      </c>
      <c r="I520" s="30">
        <v>8942.3685844859046</v>
      </c>
      <c r="J520" s="30">
        <v>750</v>
      </c>
      <c r="K520" s="30">
        <v>582</v>
      </c>
      <c r="L520" s="30">
        <v>0</v>
      </c>
      <c r="M520" s="31">
        <v>0</v>
      </c>
      <c r="N520" s="8">
        <f t="shared" si="8"/>
        <v>500259.92622997408</v>
      </c>
    </row>
    <row r="521" spans="1:14" x14ac:dyDescent="0.25">
      <c r="A521" s="13">
        <v>518</v>
      </c>
      <c r="B521" s="33" t="s">
        <v>530</v>
      </c>
      <c r="C521" s="30">
        <v>67883.647571242051</v>
      </c>
      <c r="D521" s="30">
        <v>35386</v>
      </c>
      <c r="E521" s="30">
        <v>1033</v>
      </c>
      <c r="F521" s="30">
        <v>3011</v>
      </c>
      <c r="G521" s="30">
        <v>253.96733503686772</v>
      </c>
      <c r="H521" s="30">
        <v>449.27816456096656</v>
      </c>
      <c r="I521" s="30">
        <v>476.18035823576724</v>
      </c>
      <c r="J521" s="30">
        <v>190</v>
      </c>
      <c r="K521" s="30">
        <v>54</v>
      </c>
      <c r="L521" s="30">
        <v>0</v>
      </c>
      <c r="M521" s="31">
        <v>0</v>
      </c>
      <c r="N521" s="8">
        <f t="shared" si="8"/>
        <v>108737.07342907565</v>
      </c>
    </row>
    <row r="522" spans="1:14" x14ac:dyDescent="0.25">
      <c r="A522" s="13">
        <v>519</v>
      </c>
      <c r="B522" s="33" t="s">
        <v>531</v>
      </c>
      <c r="C522" s="30">
        <v>238465.90873738134</v>
      </c>
      <c r="D522" s="30">
        <v>138686</v>
      </c>
      <c r="E522" s="30">
        <v>2893</v>
      </c>
      <c r="F522" s="30">
        <v>7191</v>
      </c>
      <c r="G522" s="30">
        <v>7596.7595170099921</v>
      </c>
      <c r="H522" s="30">
        <v>2158.0009571199457</v>
      </c>
      <c r="I522" s="30">
        <v>5594.8314382699427</v>
      </c>
      <c r="J522" s="30">
        <v>492</v>
      </c>
      <c r="K522" s="30">
        <v>407</v>
      </c>
      <c r="L522" s="30">
        <v>54392</v>
      </c>
      <c r="M522" s="31">
        <v>0</v>
      </c>
      <c r="N522" s="8">
        <f t="shared" si="8"/>
        <v>457876.5006497812</v>
      </c>
    </row>
    <row r="523" spans="1:14" x14ac:dyDescent="0.25">
      <c r="A523" s="13">
        <v>520</v>
      </c>
      <c r="B523" s="33" t="s">
        <v>532</v>
      </c>
      <c r="C523" s="30">
        <v>505323.43951869337</v>
      </c>
      <c r="D523" s="30">
        <v>286267</v>
      </c>
      <c r="E523" s="30">
        <v>6170</v>
      </c>
      <c r="F523" s="30">
        <v>16665</v>
      </c>
      <c r="G523" s="30">
        <v>16488.899914654456</v>
      </c>
      <c r="H523" s="30">
        <v>4123.0417881675039</v>
      </c>
      <c r="I523" s="30">
        <v>10904.906403487556</v>
      </c>
      <c r="J523" s="30">
        <v>1150</v>
      </c>
      <c r="K523" s="30">
        <v>705</v>
      </c>
      <c r="L523" s="30">
        <v>25426</v>
      </c>
      <c r="M523" s="31">
        <v>0</v>
      </c>
      <c r="N523" s="8">
        <f t="shared" si="8"/>
        <v>873223.28762500291</v>
      </c>
    </row>
    <row r="524" spans="1:14" x14ac:dyDescent="0.25">
      <c r="A524" s="13">
        <v>521</v>
      </c>
      <c r="B524" s="33" t="s">
        <v>533</v>
      </c>
      <c r="C524" s="30">
        <v>80037.746945939623</v>
      </c>
      <c r="D524" s="30">
        <v>40071</v>
      </c>
      <c r="E524" s="30">
        <v>1329</v>
      </c>
      <c r="F524" s="30">
        <v>4025</v>
      </c>
      <c r="G524" s="30">
        <v>558.32100572756053</v>
      </c>
      <c r="H524" s="30">
        <v>450.76645617840802</v>
      </c>
      <c r="I524" s="30">
        <v>442.83460979259752</v>
      </c>
      <c r="J524" s="30">
        <v>262</v>
      </c>
      <c r="K524" s="30">
        <v>34</v>
      </c>
      <c r="L524" s="30">
        <v>2682</v>
      </c>
      <c r="M524" s="31">
        <v>0</v>
      </c>
      <c r="N524" s="8">
        <f t="shared" si="8"/>
        <v>129892.66901763818</v>
      </c>
    </row>
    <row r="525" spans="1:14" x14ac:dyDescent="0.25">
      <c r="A525" s="13">
        <v>522</v>
      </c>
      <c r="B525" s="33" t="s">
        <v>534</v>
      </c>
      <c r="C525" s="30">
        <v>114787.23840988564</v>
      </c>
      <c r="D525" s="30">
        <v>41078</v>
      </c>
      <c r="E525" s="30">
        <v>1698</v>
      </c>
      <c r="F525" s="30">
        <v>4865</v>
      </c>
      <c r="G525" s="30">
        <v>2665.3851225114167</v>
      </c>
      <c r="H525" s="30">
        <v>796.17373341718383</v>
      </c>
      <c r="I525" s="30">
        <v>1709.1328918727743</v>
      </c>
      <c r="J525" s="30">
        <v>323</v>
      </c>
      <c r="K525" s="30">
        <v>105</v>
      </c>
      <c r="L525" s="30">
        <v>20652</v>
      </c>
      <c r="M525" s="31">
        <v>0</v>
      </c>
      <c r="N525" s="8">
        <f t="shared" si="8"/>
        <v>188678.93015768702</v>
      </c>
    </row>
    <row r="526" spans="1:14" x14ac:dyDescent="0.25">
      <c r="A526" s="13">
        <v>523</v>
      </c>
      <c r="B526" s="33" t="s">
        <v>535</v>
      </c>
      <c r="C526" s="30">
        <v>257874.65955004568</v>
      </c>
      <c r="D526" s="30">
        <v>80218</v>
      </c>
      <c r="E526" s="30">
        <v>2919</v>
      </c>
      <c r="F526" s="30">
        <v>7450</v>
      </c>
      <c r="G526" s="30">
        <v>3663.4892153030755</v>
      </c>
      <c r="H526" s="30">
        <v>2267.9564008146199</v>
      </c>
      <c r="I526" s="30">
        <v>4289.3640503538472</v>
      </c>
      <c r="J526" s="30">
        <v>592</v>
      </c>
      <c r="K526" s="30">
        <v>420</v>
      </c>
      <c r="L526" s="30">
        <v>0</v>
      </c>
      <c r="M526" s="31">
        <v>0</v>
      </c>
      <c r="N526" s="8">
        <f t="shared" si="8"/>
        <v>359694.46921651723</v>
      </c>
    </row>
    <row r="527" spans="1:14" x14ac:dyDescent="0.25">
      <c r="A527" s="13">
        <v>524</v>
      </c>
      <c r="B527" s="33" t="s">
        <v>536</v>
      </c>
      <c r="C527" s="30">
        <v>76679.432998557473</v>
      </c>
      <c r="D527" s="30">
        <v>35596</v>
      </c>
      <c r="E527" s="30">
        <v>1176</v>
      </c>
      <c r="F527" s="30">
        <v>3599</v>
      </c>
      <c r="G527" s="30">
        <v>734.83180908117299</v>
      </c>
      <c r="H527" s="30">
        <v>449.12441542622446</v>
      </c>
      <c r="I527" s="30">
        <v>550.27052744524826</v>
      </c>
      <c r="J527" s="30">
        <v>229</v>
      </c>
      <c r="K527" s="30">
        <v>41</v>
      </c>
      <c r="L527" s="30">
        <v>3942</v>
      </c>
      <c r="M527" s="31">
        <v>0</v>
      </c>
      <c r="N527" s="8">
        <f t="shared" si="8"/>
        <v>122996.65975051011</v>
      </c>
    </row>
    <row r="528" spans="1:14" x14ac:dyDescent="0.25">
      <c r="A528" s="13">
        <v>525</v>
      </c>
      <c r="B528" s="33" t="s">
        <v>537</v>
      </c>
      <c r="C528" s="30">
        <v>972242.37530776882</v>
      </c>
      <c r="D528" s="30">
        <v>281641</v>
      </c>
      <c r="E528" s="30">
        <v>8849</v>
      </c>
      <c r="F528" s="30">
        <v>22806</v>
      </c>
      <c r="G528" s="30">
        <v>27947.172128472324</v>
      </c>
      <c r="H528" s="30">
        <v>8648.4686420541948</v>
      </c>
      <c r="I528" s="30">
        <v>21535.104016408684</v>
      </c>
      <c r="J528" s="30">
        <v>1821</v>
      </c>
      <c r="K528" s="30">
        <v>1630</v>
      </c>
      <c r="L528" s="30">
        <v>0</v>
      </c>
      <c r="M528" s="31">
        <v>0</v>
      </c>
      <c r="N528" s="8">
        <f t="shared" si="8"/>
        <v>1347120.120094704</v>
      </c>
    </row>
    <row r="529" spans="1:14" x14ac:dyDescent="0.25">
      <c r="A529" s="13">
        <v>526</v>
      </c>
      <c r="B529" s="33" t="s">
        <v>538</v>
      </c>
      <c r="C529" s="30">
        <v>884701.1809147161</v>
      </c>
      <c r="D529" s="30">
        <v>460582</v>
      </c>
      <c r="E529" s="30">
        <v>10113</v>
      </c>
      <c r="F529" s="30">
        <v>24825</v>
      </c>
      <c r="G529" s="30">
        <v>37098.244429654114</v>
      </c>
      <c r="H529" s="30">
        <v>8188.9028145700941</v>
      </c>
      <c r="I529" s="30">
        <v>24592.889525530121</v>
      </c>
      <c r="J529" s="30">
        <v>1639</v>
      </c>
      <c r="K529" s="30">
        <v>1588</v>
      </c>
      <c r="L529" s="30">
        <v>0</v>
      </c>
      <c r="M529" s="31">
        <v>0</v>
      </c>
      <c r="N529" s="8">
        <f t="shared" si="8"/>
        <v>1453328.2176844706</v>
      </c>
    </row>
    <row r="530" spans="1:14" x14ac:dyDescent="0.25">
      <c r="A530" s="13">
        <v>527</v>
      </c>
      <c r="B530" s="33" t="s">
        <v>539</v>
      </c>
      <c r="C530" s="30">
        <v>248016.69150367548</v>
      </c>
      <c r="D530" s="30">
        <v>130506</v>
      </c>
      <c r="E530" s="30">
        <v>3166</v>
      </c>
      <c r="F530" s="30">
        <v>8233</v>
      </c>
      <c r="G530" s="30">
        <v>5520.0380944520266</v>
      </c>
      <c r="H530" s="30">
        <v>2104.6106660515611</v>
      </c>
      <c r="I530" s="30">
        <v>4624.252949676943</v>
      </c>
      <c r="J530" s="30">
        <v>575</v>
      </c>
      <c r="K530" s="30">
        <v>371</v>
      </c>
      <c r="L530" s="30">
        <v>0</v>
      </c>
      <c r="M530" s="31">
        <v>0</v>
      </c>
      <c r="N530" s="8">
        <f t="shared" si="8"/>
        <v>403116.59321385599</v>
      </c>
    </row>
    <row r="531" spans="1:14" x14ac:dyDescent="0.25">
      <c r="A531" s="13">
        <v>528</v>
      </c>
      <c r="B531" s="33" t="s">
        <v>540</v>
      </c>
      <c r="C531" s="30">
        <v>138045.30049693238</v>
      </c>
      <c r="D531" s="30">
        <v>53281</v>
      </c>
      <c r="E531" s="30">
        <v>1903</v>
      </c>
      <c r="F531" s="30">
        <v>5247</v>
      </c>
      <c r="G531" s="30">
        <v>2004.6476958063092</v>
      </c>
      <c r="H531" s="30">
        <v>1051.6686767602612</v>
      </c>
      <c r="I531" s="30">
        <v>1871.943184890735</v>
      </c>
      <c r="J531" s="30">
        <v>369</v>
      </c>
      <c r="K531" s="30">
        <v>162</v>
      </c>
      <c r="L531" s="30">
        <v>13343</v>
      </c>
      <c r="M531" s="31">
        <v>0</v>
      </c>
      <c r="N531" s="8">
        <f t="shared" si="8"/>
        <v>217278.56005438967</v>
      </c>
    </row>
    <row r="532" spans="1:14" x14ac:dyDescent="0.25">
      <c r="A532" s="13">
        <v>529</v>
      </c>
      <c r="B532" s="33" t="s">
        <v>541</v>
      </c>
      <c r="C532" s="30">
        <v>140451.87710478893</v>
      </c>
      <c r="D532" s="30">
        <v>48124</v>
      </c>
      <c r="E532" s="30">
        <v>2100</v>
      </c>
      <c r="F532" s="30">
        <v>6013</v>
      </c>
      <c r="G532" s="30">
        <v>3232.4858942397113</v>
      </c>
      <c r="H532" s="30">
        <v>970.0595409340682</v>
      </c>
      <c r="I532" s="30">
        <v>2078.7459787919488</v>
      </c>
      <c r="J532" s="30">
        <v>397</v>
      </c>
      <c r="K532" s="30">
        <v>127</v>
      </c>
      <c r="L532" s="30">
        <v>0</v>
      </c>
      <c r="M532" s="31">
        <v>0</v>
      </c>
      <c r="N532" s="8">
        <f t="shared" si="8"/>
        <v>203494.16851875465</v>
      </c>
    </row>
    <row r="533" spans="1:14" x14ac:dyDescent="0.25">
      <c r="A533" s="13">
        <v>530</v>
      </c>
      <c r="B533" s="33" t="s">
        <v>542</v>
      </c>
      <c r="C533" s="30">
        <v>311359.83204657526</v>
      </c>
      <c r="D533" s="30">
        <v>149937</v>
      </c>
      <c r="E533" s="30">
        <v>3681</v>
      </c>
      <c r="F533" s="30">
        <v>9549</v>
      </c>
      <c r="G533" s="30">
        <v>8665.815179203144</v>
      </c>
      <c r="H533" s="30">
        <v>2688.0661775811313</v>
      </c>
      <c r="I533" s="30">
        <v>6596.7633937645815</v>
      </c>
      <c r="J533" s="30">
        <v>675</v>
      </c>
      <c r="K533" s="30">
        <v>488</v>
      </c>
      <c r="L533" s="30">
        <v>46857</v>
      </c>
      <c r="M533" s="31">
        <v>0</v>
      </c>
      <c r="N533" s="8">
        <f t="shared" si="8"/>
        <v>540497.47679712414</v>
      </c>
    </row>
    <row r="534" spans="1:14" x14ac:dyDescent="0.25">
      <c r="A534" s="13">
        <v>531</v>
      </c>
      <c r="B534" s="33" t="s">
        <v>543</v>
      </c>
      <c r="C534" s="30">
        <v>177023.26524510115</v>
      </c>
      <c r="D534" s="30">
        <v>48458</v>
      </c>
      <c r="E534" s="30">
        <v>2372</v>
      </c>
      <c r="F534" s="30">
        <v>6478</v>
      </c>
      <c r="G534" s="30">
        <v>5860.3584312517951</v>
      </c>
      <c r="H534" s="30">
        <v>1389.8982053366058</v>
      </c>
      <c r="I534" s="30">
        <v>3674.6198589480496</v>
      </c>
      <c r="J534" s="30">
        <v>427</v>
      </c>
      <c r="K534" s="30">
        <v>224</v>
      </c>
      <c r="L534" s="30">
        <v>0</v>
      </c>
      <c r="M534" s="31">
        <v>0</v>
      </c>
      <c r="N534" s="8">
        <f t="shared" si="8"/>
        <v>245907.14174063763</v>
      </c>
    </row>
    <row r="535" spans="1:14" x14ac:dyDescent="0.25">
      <c r="A535" s="13">
        <v>532</v>
      </c>
      <c r="B535" s="33" t="s">
        <v>544</v>
      </c>
      <c r="C535" s="30">
        <v>270060.58272741875</v>
      </c>
      <c r="D535" s="30">
        <v>112423</v>
      </c>
      <c r="E535" s="30">
        <v>3457</v>
      </c>
      <c r="F535" s="30">
        <v>9112</v>
      </c>
      <c r="G535" s="30">
        <v>8994.6332057340314</v>
      </c>
      <c r="H535" s="30">
        <v>2257.9830675950066</v>
      </c>
      <c r="I535" s="30">
        <v>6034.5462987144538</v>
      </c>
      <c r="J535" s="30">
        <v>604</v>
      </c>
      <c r="K535" s="30">
        <v>393</v>
      </c>
      <c r="L535" s="30">
        <v>10856</v>
      </c>
      <c r="M535" s="31">
        <v>0</v>
      </c>
      <c r="N535" s="8">
        <f t="shared" si="8"/>
        <v>424192.74529946223</v>
      </c>
    </row>
    <row r="536" spans="1:14" x14ac:dyDescent="0.25">
      <c r="A536" s="13">
        <v>533</v>
      </c>
      <c r="B536" s="33" t="s">
        <v>545</v>
      </c>
      <c r="C536" s="30">
        <v>224602.3803122832</v>
      </c>
      <c r="D536" s="30">
        <v>107130</v>
      </c>
      <c r="E536" s="30">
        <v>2830</v>
      </c>
      <c r="F536" s="30">
        <v>7483</v>
      </c>
      <c r="G536" s="30">
        <v>6089.6745224591768</v>
      </c>
      <c r="H536" s="30">
        <v>1879.3965920293335</v>
      </c>
      <c r="I536" s="30">
        <v>4506.8421127930233</v>
      </c>
      <c r="J536" s="30">
        <v>487</v>
      </c>
      <c r="K536" s="30">
        <v>328</v>
      </c>
      <c r="L536" s="30">
        <v>21943</v>
      </c>
      <c r="M536" s="31">
        <v>0</v>
      </c>
      <c r="N536" s="8">
        <f t="shared" si="8"/>
        <v>377279.29353956465</v>
      </c>
    </row>
    <row r="537" spans="1:14" x14ac:dyDescent="0.25">
      <c r="A537" s="13">
        <v>534</v>
      </c>
      <c r="B537" s="33" t="s">
        <v>546</v>
      </c>
      <c r="C537" s="30">
        <v>299344.84755980805</v>
      </c>
      <c r="D537" s="30">
        <v>103904</v>
      </c>
      <c r="E537" s="30">
        <v>3560</v>
      </c>
      <c r="F537" s="30">
        <v>9049</v>
      </c>
      <c r="G537" s="30">
        <v>7733.6924398223091</v>
      </c>
      <c r="H537" s="30">
        <v>2651.9164210067188</v>
      </c>
      <c r="I537" s="30">
        <v>6303.4231366903559</v>
      </c>
      <c r="J537" s="30">
        <v>610</v>
      </c>
      <c r="K537" s="30">
        <v>493</v>
      </c>
      <c r="L537" s="30">
        <v>22185</v>
      </c>
      <c r="M537" s="31">
        <v>0</v>
      </c>
      <c r="N537" s="8">
        <f t="shared" si="8"/>
        <v>455834.87955732743</v>
      </c>
    </row>
    <row r="538" spans="1:14" x14ac:dyDescent="0.25">
      <c r="A538" s="13">
        <v>535</v>
      </c>
      <c r="B538" s="33" t="s">
        <v>547</v>
      </c>
      <c r="C538" s="30">
        <v>274586.59616826335</v>
      </c>
      <c r="D538" s="30">
        <v>55242</v>
      </c>
      <c r="E538" s="30">
        <v>3375</v>
      </c>
      <c r="F538" s="30">
        <v>9119</v>
      </c>
      <c r="G538" s="30">
        <v>7160.9678326825351</v>
      </c>
      <c r="H538" s="30">
        <v>2252.1288777569548</v>
      </c>
      <c r="I538" s="30">
        <v>5328.4198242235243</v>
      </c>
      <c r="J538" s="30">
        <v>566</v>
      </c>
      <c r="K538" s="30">
        <v>388</v>
      </c>
      <c r="L538" s="30">
        <v>5147</v>
      </c>
      <c r="M538" s="31">
        <v>0</v>
      </c>
      <c r="N538" s="8">
        <f t="shared" si="8"/>
        <v>363165.11270292633</v>
      </c>
    </row>
    <row r="539" spans="1:14" x14ac:dyDescent="0.25">
      <c r="A539" s="13">
        <v>536</v>
      </c>
      <c r="B539" s="33" t="s">
        <v>548</v>
      </c>
      <c r="C539" s="30">
        <v>100081.3602049793</v>
      </c>
      <c r="D539" s="30">
        <v>46019</v>
      </c>
      <c r="E539" s="30">
        <v>1497</v>
      </c>
      <c r="F539" s="30">
        <v>4002</v>
      </c>
      <c r="G539" s="30">
        <v>1008.0610003225013</v>
      </c>
      <c r="H539" s="30">
        <v>778.76935286594937</v>
      </c>
      <c r="I539" s="30">
        <v>1214.5150088330763</v>
      </c>
      <c r="J539" s="30">
        <v>293</v>
      </c>
      <c r="K539" s="30">
        <v>121</v>
      </c>
      <c r="L539" s="30">
        <v>0</v>
      </c>
      <c r="M539" s="31">
        <v>0</v>
      </c>
      <c r="N539" s="8">
        <f t="shared" si="8"/>
        <v>155014.70556700087</v>
      </c>
    </row>
    <row r="540" spans="1:14" x14ac:dyDescent="0.25">
      <c r="A540" s="13">
        <v>537</v>
      </c>
      <c r="B540" s="33" t="s">
        <v>549</v>
      </c>
      <c r="C540" s="30">
        <v>555760.98858170258</v>
      </c>
      <c r="D540" s="30">
        <v>246385</v>
      </c>
      <c r="E540" s="30">
        <v>6916</v>
      </c>
      <c r="F540" s="30">
        <v>19158</v>
      </c>
      <c r="G540" s="30">
        <v>14949.175923946457</v>
      </c>
      <c r="H540" s="30">
        <v>4367.540818944216</v>
      </c>
      <c r="I540" s="30">
        <v>10433.148639320234</v>
      </c>
      <c r="J540" s="30">
        <v>1265</v>
      </c>
      <c r="K540" s="30">
        <v>715</v>
      </c>
      <c r="L540" s="30">
        <v>24337</v>
      </c>
      <c r="M540" s="31">
        <v>0</v>
      </c>
      <c r="N540" s="8">
        <f t="shared" si="8"/>
        <v>884286.85396391351</v>
      </c>
    </row>
    <row r="541" spans="1:14" x14ac:dyDescent="0.25">
      <c r="A541" s="13">
        <v>538</v>
      </c>
      <c r="B541" s="33" t="s">
        <v>550</v>
      </c>
      <c r="C541" s="30">
        <v>107260.60931581832</v>
      </c>
      <c r="D541" s="30">
        <v>55632</v>
      </c>
      <c r="E541" s="30">
        <v>1689</v>
      </c>
      <c r="F541" s="30">
        <v>4962</v>
      </c>
      <c r="G541" s="30">
        <v>1593.7136650389291</v>
      </c>
      <c r="H541" s="30">
        <v>681.03937792175384</v>
      </c>
      <c r="I541" s="30">
        <v>1097.7929964763407</v>
      </c>
      <c r="J541" s="30">
        <v>327</v>
      </c>
      <c r="K541" s="30">
        <v>74</v>
      </c>
      <c r="L541" s="30">
        <v>4740</v>
      </c>
      <c r="M541" s="31">
        <v>0</v>
      </c>
      <c r="N541" s="8">
        <f t="shared" si="8"/>
        <v>178057.15535525535</v>
      </c>
    </row>
    <row r="542" spans="1:14" x14ac:dyDescent="0.25">
      <c r="A542" s="13">
        <v>539</v>
      </c>
      <c r="B542" s="33" t="s">
        <v>551</v>
      </c>
      <c r="C542" s="30">
        <v>301308.87907338457</v>
      </c>
      <c r="D542" s="30">
        <v>105599</v>
      </c>
      <c r="E542" s="30">
        <v>3440</v>
      </c>
      <c r="F542" s="30">
        <v>8510</v>
      </c>
      <c r="G542" s="30">
        <v>14266.607804775545</v>
      </c>
      <c r="H542" s="30">
        <v>2769.4378479046095</v>
      </c>
      <c r="I542" s="30">
        <v>8859.4758111277697</v>
      </c>
      <c r="J542" s="30">
        <v>552</v>
      </c>
      <c r="K542" s="30">
        <v>534</v>
      </c>
      <c r="L542" s="30">
        <v>0</v>
      </c>
      <c r="M542" s="31">
        <v>0</v>
      </c>
      <c r="N542" s="8">
        <f t="shared" si="8"/>
        <v>445839.40053719247</v>
      </c>
    </row>
    <row r="543" spans="1:14" x14ac:dyDescent="0.25">
      <c r="A543" s="13">
        <v>540</v>
      </c>
      <c r="B543" s="33" t="s">
        <v>552</v>
      </c>
      <c r="C543" s="30">
        <v>640253.59976001654</v>
      </c>
      <c r="D543" s="30">
        <v>251253</v>
      </c>
      <c r="E543" s="30">
        <v>6793</v>
      </c>
      <c r="F543" s="30">
        <v>15557</v>
      </c>
      <c r="G543" s="30">
        <v>18801.233875170477</v>
      </c>
      <c r="H543" s="30">
        <v>6305.3697024433441</v>
      </c>
      <c r="I543" s="30">
        <v>15805.494864709304</v>
      </c>
      <c r="J543" s="30">
        <v>1176</v>
      </c>
      <c r="K543" s="30">
        <v>1290</v>
      </c>
      <c r="L543" s="30">
        <v>0</v>
      </c>
      <c r="M543" s="31">
        <v>0</v>
      </c>
      <c r="N543" s="8">
        <f t="shared" si="8"/>
        <v>957234.6982023397</v>
      </c>
    </row>
    <row r="544" spans="1:14" x14ac:dyDescent="0.25">
      <c r="A544" s="13">
        <v>541</v>
      </c>
      <c r="B544" s="33" t="s">
        <v>553</v>
      </c>
      <c r="C544" s="30">
        <v>143487.21151104241</v>
      </c>
      <c r="D544" s="30">
        <v>58916</v>
      </c>
      <c r="E544" s="30">
        <v>1986</v>
      </c>
      <c r="F544" s="30">
        <v>5748</v>
      </c>
      <c r="G544" s="30">
        <v>3487.0427242791366</v>
      </c>
      <c r="H544" s="30">
        <v>1008.0227736150277</v>
      </c>
      <c r="I544" s="30">
        <v>2229.3946760023696</v>
      </c>
      <c r="J544" s="30">
        <v>375</v>
      </c>
      <c r="K544" s="30">
        <v>139</v>
      </c>
      <c r="L544" s="30">
        <v>0</v>
      </c>
      <c r="M544" s="31">
        <v>0</v>
      </c>
      <c r="N544" s="8">
        <f t="shared" si="8"/>
        <v>217375.67168493895</v>
      </c>
    </row>
    <row r="545" spans="1:14" x14ac:dyDescent="0.25">
      <c r="A545" s="13">
        <v>542</v>
      </c>
      <c r="B545" s="33" t="s">
        <v>554</v>
      </c>
      <c r="C545" s="30">
        <v>114728.70368295493</v>
      </c>
      <c r="D545" s="30">
        <v>63875</v>
      </c>
      <c r="E545" s="30">
        <v>1756</v>
      </c>
      <c r="F545" s="30">
        <v>5128</v>
      </c>
      <c r="G545" s="30">
        <v>1980.204927410256</v>
      </c>
      <c r="H545" s="30">
        <v>751.57656847759756</v>
      </c>
      <c r="I545" s="30">
        <v>1337.5048211798673</v>
      </c>
      <c r="J545" s="30">
        <v>335</v>
      </c>
      <c r="K545" s="30">
        <v>89</v>
      </c>
      <c r="L545" s="30">
        <v>8052</v>
      </c>
      <c r="M545" s="31">
        <v>0</v>
      </c>
      <c r="N545" s="8">
        <f t="shared" si="8"/>
        <v>198032.99000002266</v>
      </c>
    </row>
    <row r="546" spans="1:14" x14ac:dyDescent="0.25">
      <c r="A546" s="13">
        <v>543</v>
      </c>
      <c r="B546" s="33" t="s">
        <v>555</v>
      </c>
      <c r="C546" s="30">
        <v>374189.0854600711</v>
      </c>
      <c r="D546" s="30">
        <v>102696</v>
      </c>
      <c r="E546" s="30">
        <v>4559</v>
      </c>
      <c r="F546" s="30">
        <v>11140</v>
      </c>
      <c r="G546" s="30">
        <v>14087.395395379506</v>
      </c>
      <c r="H546" s="30">
        <v>3442.8892267760239</v>
      </c>
      <c r="I546" s="30">
        <v>9769.323862337802</v>
      </c>
      <c r="J546" s="30">
        <v>783</v>
      </c>
      <c r="K546" s="30">
        <v>658</v>
      </c>
      <c r="L546" s="30">
        <v>27874</v>
      </c>
      <c r="M546" s="31">
        <v>0</v>
      </c>
      <c r="N546" s="8">
        <f t="shared" si="8"/>
        <v>549198.69394456444</v>
      </c>
    </row>
    <row r="547" spans="1:14" x14ac:dyDescent="0.25">
      <c r="A547" s="13">
        <v>544</v>
      </c>
      <c r="B547" s="33" t="s">
        <v>556</v>
      </c>
      <c r="C547" s="30">
        <v>188690.0518180512</v>
      </c>
      <c r="D547" s="30">
        <v>66942</v>
      </c>
      <c r="E547" s="30">
        <v>2228</v>
      </c>
      <c r="F547" s="30">
        <v>5160</v>
      </c>
      <c r="G547" s="30">
        <v>2300.9388435815927</v>
      </c>
      <c r="H547" s="30">
        <v>1846.6556938651106</v>
      </c>
      <c r="I547" s="30">
        <v>3468.9772885519542</v>
      </c>
      <c r="J547" s="30">
        <v>329</v>
      </c>
      <c r="K547" s="30">
        <v>372</v>
      </c>
      <c r="L547" s="30">
        <v>7954</v>
      </c>
      <c r="M547" s="31">
        <v>0</v>
      </c>
      <c r="N547" s="8">
        <f t="shared" si="8"/>
        <v>279291.62364404986</v>
      </c>
    </row>
    <row r="548" spans="1:14" x14ac:dyDescent="0.25">
      <c r="A548" s="13">
        <v>545</v>
      </c>
      <c r="B548" s="33" t="s">
        <v>557</v>
      </c>
      <c r="C548" s="30">
        <v>1122941.0331292669</v>
      </c>
      <c r="D548" s="30">
        <v>457732</v>
      </c>
      <c r="E548" s="30">
        <v>13921</v>
      </c>
      <c r="F548" s="30">
        <v>33882</v>
      </c>
      <c r="G548" s="30">
        <v>22742.640565885638</v>
      </c>
      <c r="H548" s="30">
        <v>10420.530755863569</v>
      </c>
      <c r="I548" s="30">
        <v>22296.783958352993</v>
      </c>
      <c r="J548" s="30">
        <v>2153</v>
      </c>
      <c r="K548" s="30">
        <v>2005</v>
      </c>
      <c r="L548" s="30">
        <v>287400</v>
      </c>
      <c r="M548" s="31">
        <v>0</v>
      </c>
      <c r="N548" s="8">
        <f t="shared" si="8"/>
        <v>1975493.9884093693</v>
      </c>
    </row>
    <row r="549" spans="1:14" x14ac:dyDescent="0.25">
      <c r="A549" s="13">
        <v>546</v>
      </c>
      <c r="B549" s="33" t="s">
        <v>558</v>
      </c>
      <c r="C549" s="30">
        <v>398933.3220846394</v>
      </c>
      <c r="D549" s="30">
        <v>154727</v>
      </c>
      <c r="E549" s="30">
        <v>4824</v>
      </c>
      <c r="F549" s="30">
        <v>11697</v>
      </c>
      <c r="G549" s="30">
        <v>14225.792416113418</v>
      </c>
      <c r="H549" s="30">
        <v>3675.7243086848557</v>
      </c>
      <c r="I549" s="30">
        <v>10089.496354628996</v>
      </c>
      <c r="J549" s="30">
        <v>929</v>
      </c>
      <c r="K549" s="30">
        <v>703</v>
      </c>
      <c r="L549" s="30">
        <v>0</v>
      </c>
      <c r="M549" s="31">
        <v>0</v>
      </c>
      <c r="N549" s="8">
        <f t="shared" si="8"/>
        <v>599804.33516406675</v>
      </c>
    </row>
    <row r="550" spans="1:14" x14ac:dyDescent="0.25">
      <c r="A550" s="13">
        <v>547</v>
      </c>
      <c r="B550" s="33" t="s">
        <v>559</v>
      </c>
      <c r="C550" s="30">
        <v>133084.20943920154</v>
      </c>
      <c r="D550" s="30">
        <v>70611</v>
      </c>
      <c r="E550" s="30">
        <v>1836</v>
      </c>
      <c r="F550" s="30">
        <v>5294</v>
      </c>
      <c r="G550" s="30">
        <v>2253.0677402312931</v>
      </c>
      <c r="H550" s="30">
        <v>944.63119956325522</v>
      </c>
      <c r="I550" s="30">
        <v>1743.3200559933396</v>
      </c>
      <c r="J550" s="30">
        <v>340</v>
      </c>
      <c r="K550" s="30">
        <v>133</v>
      </c>
      <c r="L550" s="30">
        <v>1354</v>
      </c>
      <c r="M550" s="31">
        <v>0</v>
      </c>
      <c r="N550" s="8">
        <f t="shared" si="8"/>
        <v>217593.2284349894</v>
      </c>
    </row>
    <row r="551" spans="1:14" x14ac:dyDescent="0.25">
      <c r="A551" s="13">
        <v>548</v>
      </c>
      <c r="B551" s="33" t="s">
        <v>560</v>
      </c>
      <c r="C551" s="30">
        <v>246014.07366045646</v>
      </c>
      <c r="D551" s="30">
        <v>97666</v>
      </c>
      <c r="E551" s="30">
        <v>2984</v>
      </c>
      <c r="F551" s="30">
        <v>8142</v>
      </c>
      <c r="G551" s="30">
        <v>4328.1587984178359</v>
      </c>
      <c r="H551" s="30">
        <v>1950.7026897719779</v>
      </c>
      <c r="I551" s="30">
        <v>3850.7629173120822</v>
      </c>
      <c r="J551" s="30">
        <v>681</v>
      </c>
      <c r="K551" s="30">
        <v>322</v>
      </c>
      <c r="L551" s="30">
        <v>1571</v>
      </c>
      <c r="M551" s="31">
        <v>0</v>
      </c>
      <c r="N551" s="8">
        <f t="shared" si="8"/>
        <v>367509.69806595839</v>
      </c>
    </row>
    <row r="552" spans="1:14" x14ac:dyDescent="0.25">
      <c r="A552" s="13">
        <v>549</v>
      </c>
      <c r="B552" s="33" t="s">
        <v>561</v>
      </c>
      <c r="C552" s="30">
        <v>781875.89362760249</v>
      </c>
      <c r="D552" s="30">
        <v>268180</v>
      </c>
      <c r="E552" s="30">
        <v>9727</v>
      </c>
      <c r="F552" s="30">
        <v>27373</v>
      </c>
      <c r="G552" s="30">
        <v>25484.788280072156</v>
      </c>
      <c r="H552" s="30">
        <v>6022.8982979510092</v>
      </c>
      <c r="I552" s="30">
        <v>16000.927878793302</v>
      </c>
      <c r="J552" s="30">
        <v>1730</v>
      </c>
      <c r="K552" s="30">
        <v>965</v>
      </c>
      <c r="L552" s="30">
        <v>80010</v>
      </c>
      <c r="M552" s="31">
        <v>0</v>
      </c>
      <c r="N552" s="8">
        <f t="shared" si="8"/>
        <v>1217369.5080844192</v>
      </c>
    </row>
    <row r="553" spans="1:14" x14ac:dyDescent="0.25">
      <c r="A553" s="13">
        <v>550</v>
      </c>
      <c r="B553" s="33" t="s">
        <v>562</v>
      </c>
      <c r="C553" s="30">
        <v>531120.83193338418</v>
      </c>
      <c r="D553" s="30">
        <v>187053</v>
      </c>
      <c r="E553" s="30">
        <v>5599</v>
      </c>
      <c r="F553" s="30">
        <v>14232</v>
      </c>
      <c r="G553" s="30">
        <v>12896.217230416672</v>
      </c>
      <c r="H553" s="30">
        <v>4777.6725426997436</v>
      </c>
      <c r="I553" s="30">
        <v>11088.727713122124</v>
      </c>
      <c r="J553" s="30">
        <v>1001</v>
      </c>
      <c r="K553" s="30">
        <v>914</v>
      </c>
      <c r="L553" s="30">
        <v>62466</v>
      </c>
      <c r="M553" s="31">
        <v>0</v>
      </c>
      <c r="N553" s="8">
        <f t="shared" si="8"/>
        <v>831148.44941962278</v>
      </c>
    </row>
    <row r="554" spans="1:14" x14ac:dyDescent="0.25">
      <c r="A554" s="13">
        <v>551</v>
      </c>
      <c r="B554" s="33" t="s">
        <v>563</v>
      </c>
      <c r="C554" s="30">
        <v>2867226.0313009392</v>
      </c>
      <c r="D554" s="30">
        <v>951208</v>
      </c>
      <c r="E554" s="30">
        <v>26311</v>
      </c>
      <c r="F554" s="30">
        <v>50404</v>
      </c>
      <c r="G554" s="30">
        <v>68193.720838637557</v>
      </c>
      <c r="H554" s="30">
        <v>31785.355747186244</v>
      </c>
      <c r="I554" s="30">
        <v>74587.923532796864</v>
      </c>
      <c r="J554" s="30">
        <v>3464</v>
      </c>
      <c r="K554" s="30">
        <v>7103</v>
      </c>
      <c r="L554" s="30">
        <v>277726</v>
      </c>
      <c r="M554" s="31">
        <v>0</v>
      </c>
      <c r="N554" s="8">
        <f t="shared" si="8"/>
        <v>4358009.0314195603</v>
      </c>
    </row>
    <row r="555" spans="1:14" x14ac:dyDescent="0.25">
      <c r="A555" s="13">
        <v>552</v>
      </c>
      <c r="B555" s="33" t="s">
        <v>564</v>
      </c>
      <c r="C555" s="30">
        <v>82774.526934306021</v>
      </c>
      <c r="D555" s="30">
        <v>58211</v>
      </c>
      <c r="E555" s="30">
        <v>1197</v>
      </c>
      <c r="F555" s="30">
        <v>3309</v>
      </c>
      <c r="G555" s="30">
        <v>919.62009377448567</v>
      </c>
      <c r="H555" s="30">
        <v>612.06165471840075</v>
      </c>
      <c r="I555" s="30">
        <v>961.64230191965476</v>
      </c>
      <c r="J555" s="30">
        <v>250</v>
      </c>
      <c r="K555" s="30">
        <v>89</v>
      </c>
      <c r="L555" s="30">
        <v>3594</v>
      </c>
      <c r="M555" s="31">
        <v>0</v>
      </c>
      <c r="N555" s="8">
        <f t="shared" si="8"/>
        <v>151917.85098471856</v>
      </c>
    </row>
    <row r="556" spans="1:14" x14ac:dyDescent="0.25">
      <c r="A556" s="13">
        <v>553</v>
      </c>
      <c r="B556" s="33" t="s">
        <v>565</v>
      </c>
      <c r="C556" s="30">
        <v>1449227.1816156958</v>
      </c>
      <c r="D556" s="30">
        <v>341273</v>
      </c>
      <c r="E556" s="30">
        <v>13698</v>
      </c>
      <c r="F556" s="30">
        <v>26783</v>
      </c>
      <c r="G556" s="30">
        <v>27295.403058756357</v>
      </c>
      <c r="H556" s="30">
        <v>15892.67103054914</v>
      </c>
      <c r="I556" s="30">
        <v>34641.971355915273</v>
      </c>
      <c r="J556" s="30">
        <v>1970</v>
      </c>
      <c r="K556" s="30">
        <v>3522</v>
      </c>
      <c r="L556" s="30">
        <v>90415</v>
      </c>
      <c r="M556" s="31">
        <v>0</v>
      </c>
      <c r="N556" s="8">
        <f t="shared" si="8"/>
        <v>2004718.2270609166</v>
      </c>
    </row>
    <row r="557" spans="1:14" x14ac:dyDescent="0.25">
      <c r="A557" s="13">
        <v>554</v>
      </c>
      <c r="B557" s="33" t="s">
        <v>566</v>
      </c>
      <c r="C557" s="30">
        <v>396106.1978360198</v>
      </c>
      <c r="D557" s="30">
        <v>116602</v>
      </c>
      <c r="E557" s="30">
        <v>4836</v>
      </c>
      <c r="F557" s="30">
        <v>13376</v>
      </c>
      <c r="G557" s="30">
        <v>13082.411717109644</v>
      </c>
      <c r="H557" s="30">
        <v>3119.1829967856397</v>
      </c>
      <c r="I557" s="30">
        <v>8352.7995537628212</v>
      </c>
      <c r="J557" s="30">
        <v>950</v>
      </c>
      <c r="K557" s="30">
        <v>513</v>
      </c>
      <c r="L557" s="30">
        <v>8396</v>
      </c>
      <c r="M557" s="31">
        <v>0</v>
      </c>
      <c r="N557" s="8">
        <f t="shared" si="8"/>
        <v>565333.5921036778</v>
      </c>
    </row>
    <row r="558" spans="1:14" x14ac:dyDescent="0.25">
      <c r="A558" s="13">
        <v>555</v>
      </c>
      <c r="B558" s="33" t="s">
        <v>567</v>
      </c>
      <c r="C558" s="30">
        <v>211349.3940247749</v>
      </c>
      <c r="D558" s="30">
        <v>76522</v>
      </c>
      <c r="E558" s="30">
        <v>2711</v>
      </c>
      <c r="F558" s="30">
        <v>7121</v>
      </c>
      <c r="G558" s="30">
        <v>7638.1317059304747</v>
      </c>
      <c r="H558" s="30">
        <v>1776.4520583963899</v>
      </c>
      <c r="I558" s="30">
        <v>4934.9127632447689</v>
      </c>
      <c r="J558" s="30">
        <v>465</v>
      </c>
      <c r="K558" s="30">
        <v>311</v>
      </c>
      <c r="L558" s="30">
        <v>0</v>
      </c>
      <c r="M558" s="31">
        <v>0</v>
      </c>
      <c r="N558" s="8">
        <f t="shared" si="8"/>
        <v>312828.89055234654</v>
      </c>
    </row>
    <row r="559" spans="1:14" x14ac:dyDescent="0.25">
      <c r="A559" s="13">
        <v>556</v>
      </c>
      <c r="B559" s="33" t="s">
        <v>568</v>
      </c>
      <c r="C559" s="30">
        <v>80551.318970095919</v>
      </c>
      <c r="D559" s="30">
        <v>42355</v>
      </c>
      <c r="E559" s="30">
        <v>1282</v>
      </c>
      <c r="F559" s="30">
        <v>3600</v>
      </c>
      <c r="G559" s="30">
        <v>685.59436979719578</v>
      </c>
      <c r="H559" s="30">
        <v>558.86619053812285</v>
      </c>
      <c r="I559" s="30">
        <v>755.39205658612855</v>
      </c>
      <c r="J559" s="30">
        <v>252</v>
      </c>
      <c r="K559" s="30">
        <v>72</v>
      </c>
      <c r="L559" s="30">
        <v>1845</v>
      </c>
      <c r="M559" s="31">
        <v>0</v>
      </c>
      <c r="N559" s="8">
        <f t="shared" si="8"/>
        <v>131957.17158701736</v>
      </c>
    </row>
    <row r="560" spans="1:14" x14ac:dyDescent="0.25">
      <c r="A560" s="13">
        <v>557</v>
      </c>
      <c r="B560" s="33" t="s">
        <v>569</v>
      </c>
      <c r="C560" s="30">
        <v>1209285.6878994231</v>
      </c>
      <c r="D560" s="30">
        <v>655033</v>
      </c>
      <c r="E560" s="30">
        <v>13768</v>
      </c>
      <c r="F560" s="30">
        <v>33112</v>
      </c>
      <c r="G560" s="30">
        <v>32929.1996027887</v>
      </c>
      <c r="H560" s="30">
        <v>11306.431862355712</v>
      </c>
      <c r="I560" s="30">
        <v>27260.839582680506</v>
      </c>
      <c r="J560" s="30">
        <v>2631</v>
      </c>
      <c r="K560" s="30">
        <v>2205</v>
      </c>
      <c r="L560" s="30">
        <v>0</v>
      </c>
      <c r="M560" s="31">
        <v>0</v>
      </c>
      <c r="N560" s="8">
        <f t="shared" si="8"/>
        <v>1987531.158947248</v>
      </c>
    </row>
    <row r="561" spans="1:15" x14ac:dyDescent="0.25">
      <c r="A561" s="13">
        <v>558</v>
      </c>
      <c r="B561" s="33" t="s">
        <v>570</v>
      </c>
      <c r="C561" s="30">
        <v>113008.51492326001</v>
      </c>
      <c r="D561" s="30">
        <v>32000</v>
      </c>
      <c r="E561" s="30">
        <v>1597</v>
      </c>
      <c r="F561" s="30">
        <v>4533</v>
      </c>
      <c r="G561" s="30">
        <v>3080.8156746081181</v>
      </c>
      <c r="H561" s="30">
        <v>814.55598240169434</v>
      </c>
      <c r="I561" s="30">
        <v>1920.5325315518542</v>
      </c>
      <c r="J561" s="30">
        <v>301</v>
      </c>
      <c r="K561" s="30">
        <v>116</v>
      </c>
      <c r="L561" s="30">
        <v>0</v>
      </c>
      <c r="M561" s="31">
        <v>0</v>
      </c>
      <c r="N561" s="8">
        <f t="shared" si="8"/>
        <v>157371.41911182165</v>
      </c>
    </row>
    <row r="562" spans="1:15" x14ac:dyDescent="0.25">
      <c r="A562" s="13">
        <v>559</v>
      </c>
      <c r="B562" s="33" t="s">
        <v>571</v>
      </c>
      <c r="C562" s="30">
        <v>1245774.1868725722</v>
      </c>
      <c r="D562" s="30">
        <v>327681</v>
      </c>
      <c r="E562" s="30">
        <v>14744</v>
      </c>
      <c r="F562" s="30">
        <v>36697</v>
      </c>
      <c r="G562" s="30">
        <v>51596.651370123334</v>
      </c>
      <c r="H562" s="30">
        <v>11298.022631844597</v>
      </c>
      <c r="I562" s="30">
        <v>33627.709847530903</v>
      </c>
      <c r="J562" s="30">
        <v>2501</v>
      </c>
      <c r="K562" s="30">
        <v>2144</v>
      </c>
      <c r="L562" s="30">
        <v>548435</v>
      </c>
      <c r="M562" s="31">
        <v>0</v>
      </c>
      <c r="N562" s="8">
        <f t="shared" si="8"/>
        <v>2274498.5707220705</v>
      </c>
    </row>
    <row r="563" spans="1:15" x14ac:dyDescent="0.25">
      <c r="A563" s="13">
        <v>560</v>
      </c>
      <c r="B563" s="33" t="s">
        <v>572</v>
      </c>
      <c r="C563" s="30">
        <v>627982.04303750175</v>
      </c>
      <c r="D563" s="30">
        <v>192383</v>
      </c>
      <c r="E563" s="30">
        <v>6892</v>
      </c>
      <c r="F563" s="30">
        <v>14625</v>
      </c>
      <c r="G563" s="30">
        <v>14390.920679861203</v>
      </c>
      <c r="H563" s="30">
        <v>6573.0514070064291</v>
      </c>
      <c r="I563" s="30">
        <v>15082.346396629544</v>
      </c>
      <c r="J563" s="30">
        <v>1075</v>
      </c>
      <c r="K563" s="30">
        <v>1397</v>
      </c>
      <c r="L563" s="30">
        <v>57057</v>
      </c>
      <c r="M563" s="31">
        <v>0</v>
      </c>
      <c r="N563" s="8">
        <f t="shared" si="8"/>
        <v>937457.36152099899</v>
      </c>
    </row>
    <row r="564" spans="1:15" x14ac:dyDescent="0.25">
      <c r="A564" s="13">
        <v>561</v>
      </c>
      <c r="B564" s="33" t="s">
        <v>573</v>
      </c>
      <c r="C564" s="30">
        <v>393354.38725371339</v>
      </c>
      <c r="D564" s="30">
        <v>197675</v>
      </c>
      <c r="E564" s="30">
        <v>5731</v>
      </c>
      <c r="F564" s="30">
        <v>16432</v>
      </c>
      <c r="G564" s="30">
        <v>6526.3984802692894</v>
      </c>
      <c r="H564" s="30">
        <v>2749.5175288432374</v>
      </c>
      <c r="I564" s="30">
        <v>4987.1508769795428</v>
      </c>
      <c r="J564" s="30">
        <v>1069</v>
      </c>
      <c r="K564" s="30">
        <v>370</v>
      </c>
      <c r="L564" s="30">
        <v>0</v>
      </c>
      <c r="M564" s="31">
        <v>0</v>
      </c>
      <c r="N564" s="8">
        <f t="shared" si="8"/>
        <v>628894.4541398054</v>
      </c>
    </row>
    <row r="565" spans="1:15" x14ac:dyDescent="0.25">
      <c r="A565" s="13">
        <v>562</v>
      </c>
      <c r="B565" s="33" t="s">
        <v>574</v>
      </c>
      <c r="C565" s="30">
        <v>159991.59797243128</v>
      </c>
      <c r="D565" s="30">
        <v>68333</v>
      </c>
      <c r="E565" s="30">
        <v>2001</v>
      </c>
      <c r="F565" s="30">
        <v>5261</v>
      </c>
      <c r="G565" s="30">
        <v>3767.0690470989393</v>
      </c>
      <c r="H565" s="30">
        <v>1345.1458714167293</v>
      </c>
      <c r="I565" s="30">
        <v>3019.299555361411</v>
      </c>
      <c r="J565" s="30">
        <v>362</v>
      </c>
      <c r="K565" s="30">
        <v>236</v>
      </c>
      <c r="L565" s="30">
        <v>12432</v>
      </c>
      <c r="M565" s="31">
        <v>0</v>
      </c>
      <c r="N565" s="8">
        <f t="shared" si="8"/>
        <v>256748.11244630837</v>
      </c>
    </row>
    <row r="566" spans="1:15" x14ac:dyDescent="0.25">
      <c r="A566" s="13">
        <v>563</v>
      </c>
      <c r="B566" s="33" t="s">
        <v>575</v>
      </c>
      <c r="C566" s="30">
        <v>129877.54872377592</v>
      </c>
      <c r="D566" s="30">
        <v>68253</v>
      </c>
      <c r="E566" s="30">
        <v>1928</v>
      </c>
      <c r="F566" s="30">
        <v>5495</v>
      </c>
      <c r="G566" s="30">
        <v>2724.963850786567</v>
      </c>
      <c r="H566" s="30">
        <v>907.25230465929099</v>
      </c>
      <c r="I566" s="30">
        <v>1853.8901629452298</v>
      </c>
      <c r="J566" s="30">
        <v>371</v>
      </c>
      <c r="K566" s="30">
        <v>121</v>
      </c>
      <c r="L566" s="30">
        <v>5893</v>
      </c>
      <c r="M566" s="31">
        <v>0</v>
      </c>
      <c r="N566" s="8">
        <f t="shared" si="8"/>
        <v>217424.655042167</v>
      </c>
    </row>
    <row r="567" spans="1:15" x14ac:dyDescent="0.25">
      <c r="A567" s="13">
        <v>564</v>
      </c>
      <c r="B567" s="33" t="s">
        <v>576</v>
      </c>
      <c r="C567" s="30">
        <v>173860.01888700918</v>
      </c>
      <c r="D567" s="30">
        <v>80808</v>
      </c>
      <c r="E567" s="30">
        <v>2284</v>
      </c>
      <c r="F567" s="30">
        <v>6836</v>
      </c>
      <c r="G567" s="30">
        <v>2647.0288893862498</v>
      </c>
      <c r="H567" s="30">
        <v>1177.8476248779823</v>
      </c>
      <c r="I567" s="30">
        <v>2060.7698687702605</v>
      </c>
      <c r="J567" s="30">
        <v>433</v>
      </c>
      <c r="K567" s="30">
        <v>156</v>
      </c>
      <c r="L567" s="30">
        <v>0</v>
      </c>
      <c r="M567" s="31">
        <v>0</v>
      </c>
      <c r="N567" s="8">
        <f t="shared" si="8"/>
        <v>270262.66527004371</v>
      </c>
    </row>
    <row r="568" spans="1:15" x14ac:dyDescent="0.25">
      <c r="A568" s="13">
        <v>565</v>
      </c>
      <c r="B568" s="33" t="s">
        <v>577</v>
      </c>
      <c r="C568" s="30">
        <v>3354776.8636072204</v>
      </c>
      <c r="D568" s="30">
        <v>1171914</v>
      </c>
      <c r="E568" s="30">
        <v>31648</v>
      </c>
      <c r="F568" s="30">
        <v>66691</v>
      </c>
      <c r="G568" s="30">
        <v>103346.2791114432</v>
      </c>
      <c r="H568" s="30">
        <v>35400.109045977908</v>
      </c>
      <c r="I568" s="30">
        <v>91625.624449414521</v>
      </c>
      <c r="J568" s="30">
        <v>4046</v>
      </c>
      <c r="K568" s="30">
        <v>7682</v>
      </c>
      <c r="L568" s="30">
        <v>0</v>
      </c>
      <c r="M568" s="31">
        <v>0</v>
      </c>
      <c r="N568" s="8">
        <f t="shared" si="8"/>
        <v>4867129.8762140553</v>
      </c>
    </row>
    <row r="569" spans="1:15" x14ac:dyDescent="0.25">
      <c r="A569" s="13">
        <v>566</v>
      </c>
      <c r="B569" s="33" t="s">
        <v>578</v>
      </c>
      <c r="C569" s="30">
        <v>241721.46177556098</v>
      </c>
      <c r="D569" s="30">
        <v>61506</v>
      </c>
      <c r="E569" s="30">
        <v>3190</v>
      </c>
      <c r="F569" s="30">
        <v>8862</v>
      </c>
      <c r="G569" s="30">
        <v>6941.6100371522725</v>
      </c>
      <c r="H569" s="30">
        <v>1859.9604377075639</v>
      </c>
      <c r="I569" s="30">
        <v>4595.2553200042839</v>
      </c>
      <c r="J569" s="30">
        <v>572</v>
      </c>
      <c r="K569" s="30">
        <v>294</v>
      </c>
      <c r="L569" s="30">
        <v>23748</v>
      </c>
      <c r="M569" s="31">
        <v>0</v>
      </c>
      <c r="N569" s="8">
        <f t="shared" si="8"/>
        <v>353290.28757042508</v>
      </c>
    </row>
    <row r="570" spans="1:15" x14ac:dyDescent="0.25">
      <c r="A570" s="13">
        <v>567</v>
      </c>
      <c r="B570" s="33" t="s">
        <v>579</v>
      </c>
      <c r="C570" s="30">
        <v>230590.10720176762</v>
      </c>
      <c r="D570" s="30">
        <v>55174</v>
      </c>
      <c r="E570" s="30">
        <v>3098</v>
      </c>
      <c r="F570" s="30">
        <v>8462</v>
      </c>
      <c r="G570" s="30">
        <v>7429.7091416107787</v>
      </c>
      <c r="H570" s="30">
        <v>1802.4615165308455</v>
      </c>
      <c r="I570" s="30">
        <v>4747.4754935069723</v>
      </c>
      <c r="J570" s="30">
        <v>580</v>
      </c>
      <c r="K570" s="30">
        <v>289</v>
      </c>
      <c r="L570" s="30">
        <v>0</v>
      </c>
      <c r="M570" s="31">
        <v>0</v>
      </c>
      <c r="N570" s="8">
        <f t="shared" si="8"/>
        <v>312172.75335341622</v>
      </c>
    </row>
    <row r="571" spans="1:15" x14ac:dyDescent="0.25">
      <c r="A571" s="13">
        <v>568</v>
      </c>
      <c r="B571" s="33" t="s">
        <v>580</v>
      </c>
      <c r="C571" s="30">
        <v>141830.88541534267</v>
      </c>
      <c r="D571" s="30">
        <v>75061</v>
      </c>
      <c r="E571" s="30">
        <v>1849</v>
      </c>
      <c r="F571" s="30">
        <v>4917</v>
      </c>
      <c r="G571" s="30">
        <v>3780.2736855502462</v>
      </c>
      <c r="H571" s="30">
        <v>1167.9134767934343</v>
      </c>
      <c r="I571" s="30">
        <v>2769.6026134096915</v>
      </c>
      <c r="J571" s="30">
        <v>322</v>
      </c>
      <c r="K571" s="30">
        <v>200</v>
      </c>
      <c r="L571" s="30">
        <v>0</v>
      </c>
      <c r="M571" s="31">
        <v>0</v>
      </c>
      <c r="N571" s="8">
        <f t="shared" si="8"/>
        <v>231897.67519109606</v>
      </c>
    </row>
    <row r="572" spans="1:15" x14ac:dyDescent="0.25">
      <c r="A572" s="13">
        <v>569</v>
      </c>
      <c r="B572" s="33" t="s">
        <v>581</v>
      </c>
      <c r="C572" s="30">
        <v>152857.16522650651</v>
      </c>
      <c r="D572" s="30">
        <v>72002</v>
      </c>
      <c r="E572" s="30">
        <v>2193</v>
      </c>
      <c r="F572" s="30">
        <v>6363</v>
      </c>
      <c r="G572" s="30">
        <v>3212.1377433706343</v>
      </c>
      <c r="H572" s="30">
        <v>1048.7175970981089</v>
      </c>
      <c r="I572" s="30">
        <v>2137.0297892554863</v>
      </c>
      <c r="J572" s="30">
        <v>423</v>
      </c>
      <c r="K572" s="30">
        <v>138</v>
      </c>
      <c r="L572" s="30">
        <v>0</v>
      </c>
      <c r="M572" s="31">
        <v>0</v>
      </c>
      <c r="N572" s="8">
        <f t="shared" si="8"/>
        <v>240374.05035623076</v>
      </c>
    </row>
    <row r="573" spans="1:15" ht="15.75" thickBot="1" x14ac:dyDescent="0.3">
      <c r="A573" s="13">
        <v>570</v>
      </c>
      <c r="B573" s="33" t="s">
        <v>582</v>
      </c>
      <c r="C573" s="30">
        <v>1616729.0504528994</v>
      </c>
      <c r="D573" s="30">
        <v>521553</v>
      </c>
      <c r="E573" s="30">
        <v>16724</v>
      </c>
      <c r="F573" s="30">
        <v>37542</v>
      </c>
      <c r="G573" s="30">
        <v>49501.523947658665</v>
      </c>
      <c r="H573" s="30">
        <v>16212.76108833985</v>
      </c>
      <c r="I573" s="30">
        <v>41518.033837363757</v>
      </c>
      <c r="J573" s="30">
        <v>2689</v>
      </c>
      <c r="K573" s="30">
        <v>3364</v>
      </c>
      <c r="L573" s="30">
        <v>0</v>
      </c>
      <c r="M573" s="31">
        <v>0</v>
      </c>
      <c r="N573" s="8">
        <f t="shared" si="8"/>
        <v>2305833.3693262613</v>
      </c>
    </row>
    <row r="574" spans="1:15" ht="15.75" thickBot="1" x14ac:dyDescent="0.3">
      <c r="A574" s="16"/>
      <c r="B574" s="17"/>
      <c r="C574" s="35">
        <f>SUM(C4:C573)</f>
        <v>373737186.8999998</v>
      </c>
      <c r="D574" s="35">
        <f t="shared" ref="D574:N574" si="9">SUM(D4:D573)</f>
        <v>131992187</v>
      </c>
      <c r="E574" s="35">
        <f t="shared" si="9"/>
        <v>4160252</v>
      </c>
      <c r="F574" s="35">
        <f t="shared" si="9"/>
        <v>9973830</v>
      </c>
      <c r="G574" s="35">
        <f t="shared" si="9"/>
        <v>9226408.3999999948</v>
      </c>
      <c r="H574" s="35">
        <f t="shared" si="9"/>
        <v>3508854.0000000009</v>
      </c>
      <c r="I574" s="35">
        <f t="shared" si="9"/>
        <v>8238514.9999999963</v>
      </c>
      <c r="J574" s="35">
        <f t="shared" si="9"/>
        <v>664369</v>
      </c>
      <c r="K574" s="35">
        <f t="shared" si="9"/>
        <v>695836</v>
      </c>
      <c r="L574" s="35">
        <f t="shared" si="9"/>
        <v>35886093</v>
      </c>
      <c r="M574" s="35">
        <f t="shared" si="9"/>
        <v>1163139</v>
      </c>
      <c r="N574" s="35">
        <f t="shared" si="9"/>
        <v>579246670.30000019</v>
      </c>
      <c r="O574" s="36"/>
    </row>
    <row r="575" spans="1:15" x14ac:dyDescent="0.25">
      <c r="A575" s="1"/>
      <c r="B575" s="47" t="s">
        <v>583</v>
      </c>
      <c r="C575" s="47"/>
      <c r="D575" s="47"/>
      <c r="E575" s="47"/>
      <c r="F575" s="47"/>
      <c r="G575" s="1"/>
      <c r="H575" s="1"/>
      <c r="I575" s="1"/>
      <c r="J575" s="1"/>
      <c r="K575" s="1"/>
      <c r="L575" s="18"/>
      <c r="M575" s="1"/>
      <c r="N575" s="1"/>
      <c r="O575" s="36"/>
    </row>
  </sheetData>
  <sheetProtection selectLockedCells="1" selectUnlockedCells="1"/>
  <autoFilter ref="A3:O575"/>
  <mergeCells count="2">
    <mergeCell ref="A1:N1"/>
    <mergeCell ref="B575:F575"/>
  </mergeCells>
  <pageMargins left="0.7" right="0.7" top="0.75" bottom="0.75" header="0.3" footer="0.3"/>
  <pageSetup orientation="portrait" horizontalDpi="0" verticalDpi="0" r:id="rId1"/>
  <rowBreaks count="1" manualBreakCount="1">
    <brk id="3" max="16383" man="1"/>
  </rowBreaks>
  <colBreaks count="1" manualBreakCount="1">
    <brk id="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4"/>
  <sheetViews>
    <sheetView workbookViewId="0">
      <selection activeCell="F6" sqref="F6"/>
    </sheetView>
  </sheetViews>
  <sheetFormatPr baseColWidth="10" defaultRowHeight="15" x14ac:dyDescent="0.25"/>
  <cols>
    <col min="2" max="2" width="36" bestFit="1" customWidth="1"/>
    <col min="3" max="3" width="22.140625" customWidth="1"/>
  </cols>
  <sheetData>
    <row r="1" spans="1:3" s="27" customFormat="1" ht="80.25" customHeight="1" x14ac:dyDescent="0.25">
      <c r="A1" s="48" t="s">
        <v>0</v>
      </c>
      <c r="B1" s="48"/>
      <c r="C1" s="48"/>
    </row>
    <row r="2" spans="1:3" ht="53.25" customHeight="1" x14ac:dyDescent="0.25">
      <c r="A2" s="49" t="s">
        <v>591</v>
      </c>
      <c r="B2" s="49"/>
      <c r="C2" s="49"/>
    </row>
    <row r="3" spans="1:3" s="23" customFormat="1" ht="53.25" customHeight="1" x14ac:dyDescent="0.25">
      <c r="A3" s="39" t="s">
        <v>1</v>
      </c>
      <c r="B3" s="39" t="s">
        <v>2</v>
      </c>
      <c r="C3" s="26" t="s">
        <v>590</v>
      </c>
    </row>
    <row r="4" spans="1:3" ht="15.75" thickBot="1" x14ac:dyDescent="0.3">
      <c r="A4" s="37">
        <v>1</v>
      </c>
      <c r="B4" s="38" t="s">
        <v>13</v>
      </c>
      <c r="C4" s="22">
        <v>2516</v>
      </c>
    </row>
    <row r="5" spans="1:3" x14ac:dyDescent="0.25">
      <c r="A5" s="11">
        <v>2</v>
      </c>
      <c r="B5" s="12" t="s">
        <v>14</v>
      </c>
      <c r="C5" s="34">
        <v>154966</v>
      </c>
    </row>
    <row r="6" spans="1:3" x14ac:dyDescent="0.25">
      <c r="A6" s="13">
        <v>3</v>
      </c>
      <c r="B6" s="14" t="s">
        <v>15</v>
      </c>
      <c r="C6" s="34">
        <v>7776</v>
      </c>
    </row>
    <row r="7" spans="1:3" x14ac:dyDescent="0.25">
      <c r="A7" s="13">
        <v>4</v>
      </c>
      <c r="B7" s="14" t="s">
        <v>16</v>
      </c>
      <c r="C7" s="34">
        <v>3424</v>
      </c>
    </row>
    <row r="8" spans="1:3" x14ac:dyDescent="0.25">
      <c r="A8" s="13">
        <v>5</v>
      </c>
      <c r="B8" s="14" t="s">
        <v>17</v>
      </c>
      <c r="C8" s="34">
        <v>133603</v>
      </c>
    </row>
    <row r="9" spans="1:3" x14ac:dyDescent="0.25">
      <c r="A9" s="13">
        <v>6</v>
      </c>
      <c r="B9" s="14" t="s">
        <v>18</v>
      </c>
      <c r="C9" s="34">
        <v>122810</v>
      </c>
    </row>
    <row r="10" spans="1:3" x14ac:dyDescent="0.25">
      <c r="A10" s="13">
        <v>7</v>
      </c>
      <c r="B10" s="14" t="s">
        <v>19</v>
      </c>
      <c r="C10" s="34">
        <v>8053</v>
      </c>
    </row>
    <row r="11" spans="1:3" x14ac:dyDescent="0.25">
      <c r="A11" s="13">
        <v>8</v>
      </c>
      <c r="B11" s="14" t="s">
        <v>20</v>
      </c>
      <c r="C11" s="34">
        <v>4198</v>
      </c>
    </row>
    <row r="12" spans="1:3" x14ac:dyDescent="0.25">
      <c r="A12" s="13">
        <v>9</v>
      </c>
      <c r="B12" s="14" t="s">
        <v>21</v>
      </c>
      <c r="C12" s="34">
        <v>20141</v>
      </c>
    </row>
    <row r="13" spans="1:3" x14ac:dyDescent="0.25">
      <c r="A13" s="13">
        <v>10</v>
      </c>
      <c r="B13" s="14" t="s">
        <v>22</v>
      </c>
      <c r="C13" s="34">
        <v>68174</v>
      </c>
    </row>
    <row r="14" spans="1:3" x14ac:dyDescent="0.25">
      <c r="A14" s="13">
        <v>11</v>
      </c>
      <c r="B14" s="14" t="s">
        <v>23</v>
      </c>
      <c r="C14" s="34">
        <v>4382</v>
      </c>
    </row>
    <row r="15" spans="1:3" x14ac:dyDescent="0.25">
      <c r="A15" s="13">
        <v>12</v>
      </c>
      <c r="B15" s="14" t="s">
        <v>24</v>
      </c>
      <c r="C15" s="34">
        <v>35538</v>
      </c>
    </row>
    <row r="16" spans="1:3" x14ac:dyDescent="0.25">
      <c r="A16" s="13">
        <v>13</v>
      </c>
      <c r="B16" s="14" t="s">
        <v>25</v>
      </c>
      <c r="C16" s="34">
        <v>17443</v>
      </c>
    </row>
    <row r="17" spans="1:3" x14ac:dyDescent="0.25">
      <c r="A17" s="13">
        <v>14</v>
      </c>
      <c r="B17" s="14" t="s">
        <v>26</v>
      </c>
      <c r="C17" s="34">
        <v>235415</v>
      </c>
    </row>
    <row r="18" spans="1:3" x14ac:dyDescent="0.25">
      <c r="A18" s="13">
        <v>15</v>
      </c>
      <c r="B18" s="14" t="s">
        <v>27</v>
      </c>
      <c r="C18" s="34">
        <v>15732</v>
      </c>
    </row>
    <row r="19" spans="1:3" x14ac:dyDescent="0.25">
      <c r="A19" s="13">
        <v>16</v>
      </c>
      <c r="B19" s="14" t="s">
        <v>28</v>
      </c>
      <c r="C19" s="34">
        <v>28201</v>
      </c>
    </row>
    <row r="20" spans="1:3" x14ac:dyDescent="0.25">
      <c r="A20" s="13">
        <v>17</v>
      </c>
      <c r="B20" s="14" t="s">
        <v>29</v>
      </c>
      <c r="C20" s="34">
        <v>11581</v>
      </c>
    </row>
    <row r="21" spans="1:3" x14ac:dyDescent="0.25">
      <c r="A21" s="13">
        <v>18</v>
      </c>
      <c r="B21" s="14" t="s">
        <v>30</v>
      </c>
      <c r="C21" s="34">
        <v>4061</v>
      </c>
    </row>
    <row r="22" spans="1:3" x14ac:dyDescent="0.25">
      <c r="A22" s="13">
        <v>19</v>
      </c>
      <c r="B22" s="14" t="s">
        <v>31</v>
      </c>
      <c r="C22" s="34">
        <v>8096</v>
      </c>
    </row>
    <row r="23" spans="1:3" x14ac:dyDescent="0.25">
      <c r="A23" s="13">
        <v>20</v>
      </c>
      <c r="B23" s="14" t="s">
        <v>32</v>
      </c>
      <c r="C23" s="34">
        <v>20866</v>
      </c>
    </row>
    <row r="24" spans="1:3" x14ac:dyDescent="0.25">
      <c r="A24" s="13">
        <v>21</v>
      </c>
      <c r="B24" s="14" t="s">
        <v>33</v>
      </c>
      <c r="C24" s="34">
        <v>49400</v>
      </c>
    </row>
    <row r="25" spans="1:3" x14ac:dyDescent="0.25">
      <c r="A25" s="13">
        <v>22</v>
      </c>
      <c r="B25" s="14" t="s">
        <v>34</v>
      </c>
      <c r="C25" s="34">
        <v>6433</v>
      </c>
    </row>
    <row r="26" spans="1:3" x14ac:dyDescent="0.25">
      <c r="A26" s="13">
        <v>23</v>
      </c>
      <c r="B26" s="14" t="s">
        <v>35</v>
      </c>
      <c r="C26" s="34">
        <v>102878</v>
      </c>
    </row>
    <row r="27" spans="1:3" x14ac:dyDescent="0.25">
      <c r="A27" s="13">
        <v>24</v>
      </c>
      <c r="B27" s="14" t="s">
        <v>36</v>
      </c>
      <c r="C27" s="34">
        <v>10704</v>
      </c>
    </row>
    <row r="28" spans="1:3" x14ac:dyDescent="0.25">
      <c r="A28" s="13">
        <v>25</v>
      </c>
      <c r="B28" s="14" t="s">
        <v>37</v>
      </c>
      <c r="C28" s="34">
        <v>45083</v>
      </c>
    </row>
    <row r="29" spans="1:3" x14ac:dyDescent="0.25">
      <c r="A29" s="13">
        <v>26</v>
      </c>
      <c r="B29" s="14" t="s">
        <v>38</v>
      </c>
      <c r="C29" s="34">
        <v>39436</v>
      </c>
    </row>
    <row r="30" spans="1:3" x14ac:dyDescent="0.25">
      <c r="A30" s="13">
        <v>27</v>
      </c>
      <c r="B30" s="14" t="s">
        <v>39</v>
      </c>
      <c r="C30" s="34">
        <v>9058</v>
      </c>
    </row>
    <row r="31" spans="1:3" x14ac:dyDescent="0.25">
      <c r="A31" s="13">
        <v>28</v>
      </c>
      <c r="B31" s="14" t="s">
        <v>40</v>
      </c>
      <c r="C31" s="34">
        <v>88712</v>
      </c>
    </row>
    <row r="32" spans="1:3" x14ac:dyDescent="0.25">
      <c r="A32" s="13">
        <v>29</v>
      </c>
      <c r="B32" s="14" t="s">
        <v>41</v>
      </c>
      <c r="C32" s="34">
        <v>13195</v>
      </c>
    </row>
    <row r="33" spans="1:3" x14ac:dyDescent="0.25">
      <c r="A33" s="13">
        <v>30</v>
      </c>
      <c r="B33" s="14" t="s">
        <v>42</v>
      </c>
      <c r="C33" s="34">
        <v>46278</v>
      </c>
    </row>
    <row r="34" spans="1:3" x14ac:dyDescent="0.25">
      <c r="A34" s="13">
        <v>31</v>
      </c>
      <c r="B34" s="14" t="s">
        <v>43</v>
      </c>
      <c r="C34" s="34">
        <v>26387</v>
      </c>
    </row>
    <row r="35" spans="1:3" x14ac:dyDescent="0.25">
      <c r="A35" s="13">
        <v>32</v>
      </c>
      <c r="B35" s="14" t="s">
        <v>44</v>
      </c>
      <c r="C35" s="34">
        <v>3231</v>
      </c>
    </row>
    <row r="36" spans="1:3" x14ac:dyDescent="0.25">
      <c r="A36" s="13">
        <v>33</v>
      </c>
      <c r="B36" s="14" t="s">
        <v>45</v>
      </c>
      <c r="C36" s="34">
        <v>15567</v>
      </c>
    </row>
    <row r="37" spans="1:3" x14ac:dyDescent="0.25">
      <c r="A37" s="13">
        <v>34</v>
      </c>
      <c r="B37" s="14" t="s">
        <v>46</v>
      </c>
      <c r="C37" s="34">
        <v>5454</v>
      </c>
    </row>
    <row r="38" spans="1:3" x14ac:dyDescent="0.25">
      <c r="A38" s="13">
        <v>35</v>
      </c>
      <c r="B38" s="14" t="s">
        <v>47</v>
      </c>
      <c r="C38" s="34">
        <v>4285</v>
      </c>
    </row>
    <row r="39" spans="1:3" x14ac:dyDescent="0.25">
      <c r="A39" s="13">
        <v>36</v>
      </c>
      <c r="B39" s="14" t="s">
        <v>48</v>
      </c>
      <c r="C39" s="34">
        <v>15440</v>
      </c>
    </row>
    <row r="40" spans="1:3" x14ac:dyDescent="0.25">
      <c r="A40" s="13">
        <v>37</v>
      </c>
      <c r="B40" s="14" t="s">
        <v>49</v>
      </c>
      <c r="C40" s="34">
        <v>13906</v>
      </c>
    </row>
    <row r="41" spans="1:3" x14ac:dyDescent="0.25">
      <c r="A41" s="13">
        <v>38</v>
      </c>
      <c r="B41" s="14" t="s">
        <v>50</v>
      </c>
      <c r="C41" s="34">
        <v>5774</v>
      </c>
    </row>
    <row r="42" spans="1:3" x14ac:dyDescent="0.25">
      <c r="A42" s="13">
        <v>39</v>
      </c>
      <c r="B42" s="14" t="s">
        <v>51</v>
      </c>
      <c r="C42" s="34">
        <v>664498</v>
      </c>
    </row>
    <row r="43" spans="1:3" x14ac:dyDescent="0.25">
      <c r="A43" s="13">
        <v>40</v>
      </c>
      <c r="B43" s="14" t="s">
        <v>52</v>
      </c>
      <c r="C43" s="34">
        <v>18804</v>
      </c>
    </row>
    <row r="44" spans="1:3" x14ac:dyDescent="0.25">
      <c r="A44" s="13">
        <v>41</v>
      </c>
      <c r="B44" s="14" t="s">
        <v>53</v>
      </c>
      <c r="C44" s="34">
        <v>93141</v>
      </c>
    </row>
    <row r="45" spans="1:3" x14ac:dyDescent="0.25">
      <c r="A45" s="13">
        <v>42</v>
      </c>
      <c r="B45" s="14" t="s">
        <v>54</v>
      </c>
      <c r="C45" s="34">
        <v>51686</v>
      </c>
    </row>
    <row r="46" spans="1:3" x14ac:dyDescent="0.25">
      <c r="A46" s="13">
        <v>43</v>
      </c>
      <c r="B46" s="14" t="s">
        <v>55</v>
      </c>
      <c r="C46" s="34">
        <v>392286</v>
      </c>
    </row>
    <row r="47" spans="1:3" x14ac:dyDescent="0.25">
      <c r="A47" s="13">
        <v>44</v>
      </c>
      <c r="B47" s="14" t="s">
        <v>56</v>
      </c>
      <c r="C47" s="34">
        <v>199881</v>
      </c>
    </row>
    <row r="48" spans="1:3" x14ac:dyDescent="0.25">
      <c r="A48" s="13">
        <v>45</v>
      </c>
      <c r="B48" s="14" t="s">
        <v>57</v>
      </c>
      <c r="C48" s="34">
        <v>50649</v>
      </c>
    </row>
    <row r="49" spans="1:3" x14ac:dyDescent="0.25">
      <c r="A49" s="13">
        <v>46</v>
      </c>
      <c r="B49" s="14" t="s">
        <v>58</v>
      </c>
      <c r="C49" s="34">
        <v>23284</v>
      </c>
    </row>
    <row r="50" spans="1:3" x14ac:dyDescent="0.25">
      <c r="A50" s="13">
        <v>47</v>
      </c>
      <c r="B50" s="14" t="s">
        <v>59</v>
      </c>
      <c r="C50" s="34">
        <v>1260</v>
      </c>
    </row>
    <row r="51" spans="1:3" x14ac:dyDescent="0.25">
      <c r="A51" s="13">
        <v>48</v>
      </c>
      <c r="B51" s="14" t="s">
        <v>60</v>
      </c>
      <c r="C51" s="34">
        <v>5204</v>
      </c>
    </row>
    <row r="52" spans="1:3" x14ac:dyDescent="0.25">
      <c r="A52" s="13">
        <v>49</v>
      </c>
      <c r="B52" s="14" t="s">
        <v>61</v>
      </c>
      <c r="C52" s="34">
        <v>3478</v>
      </c>
    </row>
    <row r="53" spans="1:3" x14ac:dyDescent="0.25">
      <c r="A53" s="13">
        <v>50</v>
      </c>
      <c r="B53" s="14" t="s">
        <v>62</v>
      </c>
      <c r="C53" s="34">
        <v>13624</v>
      </c>
    </row>
    <row r="54" spans="1:3" x14ac:dyDescent="0.25">
      <c r="A54" s="13">
        <v>51</v>
      </c>
      <c r="B54" s="14" t="s">
        <v>63</v>
      </c>
      <c r="C54" s="34">
        <v>22063</v>
      </c>
    </row>
    <row r="55" spans="1:3" x14ac:dyDescent="0.25">
      <c r="A55" s="13">
        <v>52</v>
      </c>
      <c r="B55" s="14" t="s">
        <v>64</v>
      </c>
      <c r="C55" s="34">
        <v>25062</v>
      </c>
    </row>
    <row r="56" spans="1:3" x14ac:dyDescent="0.25">
      <c r="A56" s="13">
        <v>53</v>
      </c>
      <c r="B56" s="14" t="s">
        <v>65</v>
      </c>
      <c r="C56" s="34">
        <v>6015</v>
      </c>
    </row>
    <row r="57" spans="1:3" x14ac:dyDescent="0.25">
      <c r="A57" s="13">
        <v>54</v>
      </c>
      <c r="B57" s="14" t="s">
        <v>66</v>
      </c>
      <c r="C57" s="34">
        <v>2953</v>
      </c>
    </row>
    <row r="58" spans="1:3" x14ac:dyDescent="0.25">
      <c r="A58" s="13">
        <v>55</v>
      </c>
      <c r="B58" s="14" t="s">
        <v>67</v>
      </c>
      <c r="C58" s="34">
        <v>12696</v>
      </c>
    </row>
    <row r="59" spans="1:3" x14ac:dyDescent="0.25">
      <c r="A59" s="13">
        <v>56</v>
      </c>
      <c r="B59" s="14" t="s">
        <v>68</v>
      </c>
      <c r="C59" s="34">
        <v>4371</v>
      </c>
    </row>
    <row r="60" spans="1:3" x14ac:dyDescent="0.25">
      <c r="A60" s="13">
        <v>57</v>
      </c>
      <c r="B60" s="14" t="s">
        <v>69</v>
      </c>
      <c r="C60" s="34">
        <v>201915</v>
      </c>
    </row>
    <row r="61" spans="1:3" x14ac:dyDescent="0.25">
      <c r="A61" s="13">
        <v>58</v>
      </c>
      <c r="B61" s="14" t="s">
        <v>70</v>
      </c>
      <c r="C61" s="34">
        <v>84585</v>
      </c>
    </row>
    <row r="62" spans="1:3" x14ac:dyDescent="0.25">
      <c r="A62" s="13">
        <v>59</v>
      </c>
      <c r="B62" s="14" t="s">
        <v>71</v>
      </c>
      <c r="C62" s="34">
        <v>210295</v>
      </c>
    </row>
    <row r="63" spans="1:3" x14ac:dyDescent="0.25">
      <c r="A63" s="13">
        <v>60</v>
      </c>
      <c r="B63" s="14" t="s">
        <v>72</v>
      </c>
      <c r="C63" s="34">
        <v>7763</v>
      </c>
    </row>
    <row r="64" spans="1:3" x14ac:dyDescent="0.25">
      <c r="A64" s="13">
        <v>61</v>
      </c>
      <c r="B64" s="14" t="s">
        <v>73</v>
      </c>
      <c r="C64" s="34">
        <v>11970</v>
      </c>
    </row>
    <row r="65" spans="1:3" x14ac:dyDescent="0.25">
      <c r="A65" s="13">
        <v>62</v>
      </c>
      <c r="B65" s="14" t="s">
        <v>74</v>
      </c>
      <c r="C65" s="34">
        <v>3250</v>
      </c>
    </row>
    <row r="66" spans="1:3" x14ac:dyDescent="0.25">
      <c r="A66" s="13">
        <v>63</v>
      </c>
      <c r="B66" s="14" t="s">
        <v>75</v>
      </c>
      <c r="C66" s="34">
        <v>17036</v>
      </c>
    </row>
    <row r="67" spans="1:3" x14ac:dyDescent="0.25">
      <c r="A67" s="13">
        <v>64</v>
      </c>
      <c r="B67" s="14" t="s">
        <v>76</v>
      </c>
      <c r="C67" s="34">
        <v>24949</v>
      </c>
    </row>
    <row r="68" spans="1:3" x14ac:dyDescent="0.25">
      <c r="A68" s="13">
        <v>65</v>
      </c>
      <c r="B68" s="14" t="s">
        <v>77</v>
      </c>
      <c r="C68" s="34">
        <v>4595</v>
      </c>
    </row>
    <row r="69" spans="1:3" x14ac:dyDescent="0.25">
      <c r="A69" s="13">
        <v>66</v>
      </c>
      <c r="B69" s="14" t="s">
        <v>78</v>
      </c>
      <c r="C69" s="34">
        <v>21144</v>
      </c>
    </row>
    <row r="70" spans="1:3" x14ac:dyDescent="0.25">
      <c r="A70" s="13">
        <v>67</v>
      </c>
      <c r="B70" s="14" t="s">
        <v>79</v>
      </c>
      <c r="C70" s="34">
        <v>3765301</v>
      </c>
    </row>
    <row r="71" spans="1:3" x14ac:dyDescent="0.25">
      <c r="A71" s="13">
        <v>68</v>
      </c>
      <c r="B71" s="14" t="s">
        <v>80</v>
      </c>
      <c r="C71" s="34">
        <v>145915</v>
      </c>
    </row>
    <row r="72" spans="1:3" x14ac:dyDescent="0.25">
      <c r="A72" s="13">
        <v>69</v>
      </c>
      <c r="B72" s="14" t="s">
        <v>81</v>
      </c>
      <c r="C72" s="34">
        <v>9539</v>
      </c>
    </row>
    <row r="73" spans="1:3" x14ac:dyDescent="0.25">
      <c r="A73" s="13">
        <v>70</v>
      </c>
      <c r="B73" s="14" t="s">
        <v>82</v>
      </c>
      <c r="C73" s="34">
        <v>23967</v>
      </c>
    </row>
    <row r="74" spans="1:3" x14ac:dyDescent="0.25">
      <c r="A74" s="13">
        <v>71</v>
      </c>
      <c r="B74" s="14" t="s">
        <v>83</v>
      </c>
      <c r="C74" s="34">
        <v>10986</v>
      </c>
    </row>
    <row r="75" spans="1:3" x14ac:dyDescent="0.25">
      <c r="A75" s="13">
        <v>72</v>
      </c>
      <c r="B75" s="14" t="s">
        <v>84</v>
      </c>
      <c r="C75" s="34">
        <v>227052</v>
      </c>
    </row>
    <row r="76" spans="1:3" x14ac:dyDescent="0.25">
      <c r="A76" s="13">
        <v>73</v>
      </c>
      <c r="B76" s="14" t="s">
        <v>85</v>
      </c>
      <c r="C76" s="34">
        <v>137133</v>
      </c>
    </row>
    <row r="77" spans="1:3" x14ac:dyDescent="0.25">
      <c r="A77" s="13">
        <v>74</v>
      </c>
      <c r="B77" s="14" t="s">
        <v>86</v>
      </c>
      <c r="C77" s="34">
        <v>2794</v>
      </c>
    </row>
    <row r="78" spans="1:3" x14ac:dyDescent="0.25">
      <c r="A78" s="13">
        <v>75</v>
      </c>
      <c r="B78" s="14" t="s">
        <v>87</v>
      </c>
      <c r="C78" s="34">
        <v>10119</v>
      </c>
    </row>
    <row r="79" spans="1:3" x14ac:dyDescent="0.25">
      <c r="A79" s="13">
        <v>76</v>
      </c>
      <c r="B79" s="14" t="s">
        <v>88</v>
      </c>
      <c r="C79" s="34">
        <v>12723</v>
      </c>
    </row>
    <row r="80" spans="1:3" x14ac:dyDescent="0.25">
      <c r="A80" s="13">
        <v>77</v>
      </c>
      <c r="B80" s="14" t="s">
        <v>89</v>
      </c>
      <c r="C80" s="34">
        <v>19764</v>
      </c>
    </row>
    <row r="81" spans="1:3" x14ac:dyDescent="0.25">
      <c r="A81" s="13">
        <v>78</v>
      </c>
      <c r="B81" s="14" t="s">
        <v>90</v>
      </c>
      <c r="C81" s="34">
        <v>8683</v>
      </c>
    </row>
    <row r="82" spans="1:3" x14ac:dyDescent="0.25">
      <c r="A82" s="13">
        <v>79</v>
      </c>
      <c r="B82" s="14" t="s">
        <v>91</v>
      </c>
      <c r="C82" s="34">
        <v>742089</v>
      </c>
    </row>
    <row r="83" spans="1:3" x14ac:dyDescent="0.25">
      <c r="A83" s="13">
        <v>80</v>
      </c>
      <c r="B83" s="14" t="s">
        <v>92</v>
      </c>
      <c r="C83" s="34">
        <v>4959</v>
      </c>
    </row>
    <row r="84" spans="1:3" x14ac:dyDescent="0.25">
      <c r="A84" s="13">
        <v>81</v>
      </c>
      <c r="B84" s="14" t="s">
        <v>93</v>
      </c>
      <c r="C84" s="34">
        <v>5754</v>
      </c>
    </row>
    <row r="85" spans="1:3" x14ac:dyDescent="0.25">
      <c r="A85" s="13">
        <v>82</v>
      </c>
      <c r="B85" s="14" t="s">
        <v>94</v>
      </c>
      <c r="C85" s="34">
        <v>13343</v>
      </c>
    </row>
    <row r="86" spans="1:3" x14ac:dyDescent="0.25">
      <c r="A86" s="13">
        <v>83</v>
      </c>
      <c r="B86" s="14" t="s">
        <v>95</v>
      </c>
      <c r="C86" s="34">
        <v>47212</v>
      </c>
    </row>
    <row r="87" spans="1:3" x14ac:dyDescent="0.25">
      <c r="A87" s="13">
        <v>84</v>
      </c>
      <c r="B87" s="14" t="s">
        <v>96</v>
      </c>
      <c r="C87" s="34">
        <v>27054</v>
      </c>
    </row>
    <row r="88" spans="1:3" x14ac:dyDescent="0.25">
      <c r="A88" s="13">
        <v>85</v>
      </c>
      <c r="B88" s="14" t="s">
        <v>97</v>
      </c>
      <c r="C88" s="34">
        <v>82852</v>
      </c>
    </row>
    <row r="89" spans="1:3" x14ac:dyDescent="0.25">
      <c r="A89" s="13">
        <v>86</v>
      </c>
      <c r="B89" s="14" t="s">
        <v>98</v>
      </c>
      <c r="C89" s="34">
        <v>9060</v>
      </c>
    </row>
    <row r="90" spans="1:3" x14ac:dyDescent="0.25">
      <c r="A90" s="13">
        <v>87</v>
      </c>
      <c r="B90" s="14" t="s">
        <v>99</v>
      </c>
      <c r="C90" s="34">
        <v>18633</v>
      </c>
    </row>
    <row r="91" spans="1:3" x14ac:dyDescent="0.25">
      <c r="A91" s="13">
        <v>88</v>
      </c>
      <c r="B91" s="14" t="s">
        <v>100</v>
      </c>
      <c r="C91" s="34">
        <v>9273</v>
      </c>
    </row>
    <row r="92" spans="1:3" x14ac:dyDescent="0.25">
      <c r="A92" s="13">
        <v>89</v>
      </c>
      <c r="B92" s="14" t="s">
        <v>101</v>
      </c>
      <c r="C92" s="34">
        <v>6866</v>
      </c>
    </row>
    <row r="93" spans="1:3" x14ac:dyDescent="0.25">
      <c r="A93" s="13">
        <v>90</v>
      </c>
      <c r="B93" s="14" t="s">
        <v>102</v>
      </c>
      <c r="C93" s="34">
        <v>20451</v>
      </c>
    </row>
    <row r="94" spans="1:3" x14ac:dyDescent="0.25">
      <c r="A94" s="13">
        <v>91</v>
      </c>
      <c r="B94" s="14" t="s">
        <v>103</v>
      </c>
      <c r="C94" s="34">
        <v>38179</v>
      </c>
    </row>
    <row r="95" spans="1:3" x14ac:dyDescent="0.25">
      <c r="A95" s="13">
        <v>92</v>
      </c>
      <c r="B95" s="14" t="s">
        <v>104</v>
      </c>
      <c r="C95" s="34">
        <v>7223</v>
      </c>
    </row>
    <row r="96" spans="1:3" x14ac:dyDescent="0.25">
      <c r="A96" s="13">
        <v>93</v>
      </c>
      <c r="B96" s="14" t="s">
        <v>105</v>
      </c>
      <c r="C96" s="34">
        <v>1880</v>
      </c>
    </row>
    <row r="97" spans="1:3" x14ac:dyDescent="0.25">
      <c r="A97" s="13">
        <v>94</v>
      </c>
      <c r="B97" s="14" t="s">
        <v>106</v>
      </c>
      <c r="C97" s="34">
        <v>5505</v>
      </c>
    </row>
    <row r="98" spans="1:3" x14ac:dyDescent="0.25">
      <c r="A98" s="13">
        <v>95</v>
      </c>
      <c r="B98" s="14" t="s">
        <v>107</v>
      </c>
      <c r="C98" s="34">
        <v>14619</v>
      </c>
    </row>
    <row r="99" spans="1:3" x14ac:dyDescent="0.25">
      <c r="A99" s="13">
        <v>96</v>
      </c>
      <c r="B99" s="14" t="s">
        <v>108</v>
      </c>
      <c r="C99" s="34">
        <v>5156</v>
      </c>
    </row>
    <row r="100" spans="1:3" x14ac:dyDescent="0.25">
      <c r="A100" s="13">
        <v>97</v>
      </c>
      <c r="B100" s="14" t="s">
        <v>109</v>
      </c>
      <c r="C100" s="34">
        <v>6284</v>
      </c>
    </row>
    <row r="101" spans="1:3" x14ac:dyDescent="0.25">
      <c r="A101" s="13">
        <v>98</v>
      </c>
      <c r="B101" s="14" t="s">
        <v>110</v>
      </c>
      <c r="C101" s="34">
        <v>12599</v>
      </c>
    </row>
    <row r="102" spans="1:3" x14ac:dyDescent="0.25">
      <c r="A102" s="13">
        <v>99</v>
      </c>
      <c r="B102" s="14" t="s">
        <v>111</v>
      </c>
      <c r="C102" s="34">
        <v>1235</v>
      </c>
    </row>
    <row r="103" spans="1:3" x14ac:dyDescent="0.25">
      <c r="A103" s="13">
        <v>100</v>
      </c>
      <c r="B103" s="14" t="s">
        <v>112</v>
      </c>
      <c r="C103" s="34">
        <v>1258</v>
      </c>
    </row>
    <row r="104" spans="1:3" x14ac:dyDescent="0.25">
      <c r="A104" s="13">
        <v>101</v>
      </c>
      <c r="B104" s="14" t="s">
        <v>113</v>
      </c>
      <c r="C104" s="34">
        <v>2417</v>
      </c>
    </row>
    <row r="105" spans="1:3" x14ac:dyDescent="0.25">
      <c r="A105" s="13">
        <v>102</v>
      </c>
      <c r="B105" s="14" t="s">
        <v>114</v>
      </c>
      <c r="C105" s="34">
        <v>20847</v>
      </c>
    </row>
    <row r="106" spans="1:3" x14ac:dyDescent="0.25">
      <c r="A106" s="13">
        <v>103</v>
      </c>
      <c r="B106" s="14" t="s">
        <v>115</v>
      </c>
      <c r="C106" s="34">
        <v>49920</v>
      </c>
    </row>
    <row r="107" spans="1:3" x14ac:dyDescent="0.25">
      <c r="A107" s="13">
        <v>104</v>
      </c>
      <c r="B107" s="14" t="s">
        <v>116</v>
      </c>
      <c r="C107" s="34">
        <v>16089</v>
      </c>
    </row>
    <row r="108" spans="1:3" x14ac:dyDescent="0.25">
      <c r="A108" s="13">
        <v>105</v>
      </c>
      <c r="B108" s="14" t="s">
        <v>117</v>
      </c>
      <c r="C108" s="34">
        <v>22565</v>
      </c>
    </row>
    <row r="109" spans="1:3" x14ac:dyDescent="0.25">
      <c r="A109" s="13">
        <v>106</v>
      </c>
      <c r="B109" s="14" t="s">
        <v>118</v>
      </c>
      <c r="C109" s="34">
        <v>5178</v>
      </c>
    </row>
    <row r="110" spans="1:3" x14ac:dyDescent="0.25">
      <c r="A110" s="13">
        <v>107</v>
      </c>
      <c r="B110" s="14" t="s">
        <v>119</v>
      </c>
      <c r="C110" s="34">
        <v>89064</v>
      </c>
    </row>
    <row r="111" spans="1:3" x14ac:dyDescent="0.25">
      <c r="A111" s="13">
        <v>108</v>
      </c>
      <c r="B111" s="14" t="s">
        <v>120</v>
      </c>
      <c r="C111" s="34">
        <v>19369</v>
      </c>
    </row>
    <row r="112" spans="1:3" x14ac:dyDescent="0.25">
      <c r="A112" s="13">
        <v>109</v>
      </c>
      <c r="B112" s="14" t="s">
        <v>121</v>
      </c>
      <c r="C112" s="34">
        <v>3951</v>
      </c>
    </row>
    <row r="113" spans="1:3" x14ac:dyDescent="0.25">
      <c r="A113" s="13">
        <v>110</v>
      </c>
      <c r="B113" s="14" t="s">
        <v>122</v>
      </c>
      <c r="C113" s="34">
        <v>6993</v>
      </c>
    </row>
    <row r="114" spans="1:3" x14ac:dyDescent="0.25">
      <c r="A114" s="13">
        <v>111</v>
      </c>
      <c r="B114" s="14" t="s">
        <v>123</v>
      </c>
      <c r="C114" s="34">
        <v>14323</v>
      </c>
    </row>
    <row r="115" spans="1:3" x14ac:dyDescent="0.25">
      <c r="A115" s="13">
        <v>112</v>
      </c>
      <c r="B115" s="14" t="s">
        <v>124</v>
      </c>
      <c r="C115" s="34">
        <v>9727</v>
      </c>
    </row>
    <row r="116" spans="1:3" x14ac:dyDescent="0.25">
      <c r="A116" s="13">
        <v>113</v>
      </c>
      <c r="B116" s="14" t="s">
        <v>125</v>
      </c>
      <c r="C116" s="34">
        <v>11271</v>
      </c>
    </row>
    <row r="117" spans="1:3" x14ac:dyDescent="0.25">
      <c r="A117" s="13">
        <v>114</v>
      </c>
      <c r="B117" s="14" t="s">
        <v>126</v>
      </c>
      <c r="C117" s="34">
        <v>4541</v>
      </c>
    </row>
    <row r="118" spans="1:3" x14ac:dyDescent="0.25">
      <c r="A118" s="13">
        <v>115</v>
      </c>
      <c r="B118" s="14" t="s">
        <v>127</v>
      </c>
      <c r="C118" s="34">
        <v>46203</v>
      </c>
    </row>
    <row r="119" spans="1:3" x14ac:dyDescent="0.25">
      <c r="A119" s="13">
        <v>116</v>
      </c>
      <c r="B119" s="14" t="s">
        <v>128</v>
      </c>
      <c r="C119" s="34">
        <v>13147</v>
      </c>
    </row>
    <row r="120" spans="1:3" x14ac:dyDescent="0.25">
      <c r="A120" s="13">
        <v>117</v>
      </c>
      <c r="B120" s="14" t="s">
        <v>129</v>
      </c>
      <c r="C120" s="34">
        <v>7471</v>
      </c>
    </row>
    <row r="121" spans="1:3" x14ac:dyDescent="0.25">
      <c r="A121" s="13">
        <v>118</v>
      </c>
      <c r="B121" s="14" t="s">
        <v>130</v>
      </c>
      <c r="C121" s="34">
        <v>26026</v>
      </c>
    </row>
    <row r="122" spans="1:3" x14ac:dyDescent="0.25">
      <c r="A122" s="13">
        <v>119</v>
      </c>
      <c r="B122" s="14" t="s">
        <v>131</v>
      </c>
      <c r="C122" s="34">
        <v>2159</v>
      </c>
    </row>
    <row r="123" spans="1:3" x14ac:dyDescent="0.25">
      <c r="A123" s="13">
        <v>120</v>
      </c>
      <c r="B123" s="14" t="s">
        <v>132</v>
      </c>
      <c r="C123" s="34">
        <v>3098</v>
      </c>
    </row>
    <row r="124" spans="1:3" x14ac:dyDescent="0.25">
      <c r="A124" s="13">
        <v>121</v>
      </c>
      <c r="B124" s="14" t="s">
        <v>133</v>
      </c>
      <c r="C124" s="34">
        <v>2039</v>
      </c>
    </row>
    <row r="125" spans="1:3" x14ac:dyDescent="0.25">
      <c r="A125" s="13">
        <v>122</v>
      </c>
      <c r="B125" s="14" t="s">
        <v>134</v>
      </c>
      <c r="C125" s="34">
        <v>2087</v>
      </c>
    </row>
    <row r="126" spans="1:3" x14ac:dyDescent="0.25">
      <c r="A126" s="13">
        <v>123</v>
      </c>
      <c r="B126" s="14" t="s">
        <v>135</v>
      </c>
      <c r="C126" s="34">
        <v>8599</v>
      </c>
    </row>
    <row r="127" spans="1:3" x14ac:dyDescent="0.25">
      <c r="A127" s="13">
        <v>124</v>
      </c>
      <c r="B127" s="14" t="s">
        <v>136</v>
      </c>
      <c r="C127" s="34">
        <v>90150</v>
      </c>
    </row>
    <row r="128" spans="1:3" x14ac:dyDescent="0.25">
      <c r="A128" s="13">
        <v>125</v>
      </c>
      <c r="B128" s="14" t="s">
        <v>137</v>
      </c>
      <c r="C128" s="34">
        <v>37063</v>
      </c>
    </row>
    <row r="129" spans="1:3" x14ac:dyDescent="0.25">
      <c r="A129" s="13">
        <v>126</v>
      </c>
      <c r="B129" s="14" t="s">
        <v>138</v>
      </c>
      <c r="C129" s="34">
        <v>16178</v>
      </c>
    </row>
    <row r="130" spans="1:3" x14ac:dyDescent="0.25">
      <c r="A130" s="13">
        <v>127</v>
      </c>
      <c r="B130" s="14" t="s">
        <v>139</v>
      </c>
      <c r="C130" s="34">
        <v>6564</v>
      </c>
    </row>
    <row r="131" spans="1:3" x14ac:dyDescent="0.25">
      <c r="A131" s="13">
        <v>128</v>
      </c>
      <c r="B131" s="14" t="s">
        <v>140</v>
      </c>
      <c r="C131" s="34">
        <v>4117</v>
      </c>
    </row>
    <row r="132" spans="1:3" x14ac:dyDescent="0.25">
      <c r="A132" s="13">
        <v>129</v>
      </c>
      <c r="B132" s="14" t="s">
        <v>141</v>
      </c>
      <c r="C132" s="34">
        <v>8914</v>
      </c>
    </row>
    <row r="133" spans="1:3" x14ac:dyDescent="0.25">
      <c r="A133" s="13">
        <v>130</v>
      </c>
      <c r="B133" s="14" t="s">
        <v>142</v>
      </c>
      <c r="C133" s="34">
        <v>15215</v>
      </c>
    </row>
    <row r="134" spans="1:3" x14ac:dyDescent="0.25">
      <c r="A134" s="13">
        <v>131</v>
      </c>
      <c r="B134" s="14" t="s">
        <v>143</v>
      </c>
      <c r="C134" s="34">
        <v>46442</v>
      </c>
    </row>
    <row r="135" spans="1:3" x14ac:dyDescent="0.25">
      <c r="A135" s="13">
        <v>132</v>
      </c>
      <c r="B135" s="14" t="s">
        <v>144</v>
      </c>
      <c r="C135" s="34">
        <v>8606</v>
      </c>
    </row>
    <row r="136" spans="1:3" x14ac:dyDescent="0.25">
      <c r="A136" s="13">
        <v>133</v>
      </c>
      <c r="B136" s="14" t="s">
        <v>145</v>
      </c>
      <c r="C136" s="34">
        <v>14663</v>
      </c>
    </row>
    <row r="137" spans="1:3" x14ac:dyDescent="0.25">
      <c r="A137" s="13">
        <v>134</v>
      </c>
      <c r="B137" s="14" t="s">
        <v>146</v>
      </c>
      <c r="C137" s="34">
        <v>90558</v>
      </c>
    </row>
    <row r="138" spans="1:3" x14ac:dyDescent="0.25">
      <c r="A138" s="13">
        <v>135</v>
      </c>
      <c r="B138" s="14" t="s">
        <v>147</v>
      </c>
      <c r="C138" s="34">
        <v>34076</v>
      </c>
    </row>
    <row r="139" spans="1:3" x14ac:dyDescent="0.25">
      <c r="A139" s="13">
        <v>136</v>
      </c>
      <c r="B139" s="14" t="s">
        <v>148</v>
      </c>
      <c r="C139" s="34">
        <v>37770</v>
      </c>
    </row>
    <row r="140" spans="1:3" x14ac:dyDescent="0.25">
      <c r="A140" s="13">
        <v>137</v>
      </c>
      <c r="B140" s="14" t="s">
        <v>149</v>
      </c>
      <c r="C140" s="34">
        <v>15721</v>
      </c>
    </row>
    <row r="141" spans="1:3" x14ac:dyDescent="0.25">
      <c r="A141" s="13">
        <v>138</v>
      </c>
      <c r="B141" s="14" t="s">
        <v>150</v>
      </c>
      <c r="C141" s="34">
        <v>1340</v>
      </c>
    </row>
    <row r="142" spans="1:3" x14ac:dyDescent="0.25">
      <c r="A142" s="13">
        <v>139</v>
      </c>
      <c r="B142" s="14" t="s">
        <v>151</v>
      </c>
      <c r="C142" s="34">
        <v>6705</v>
      </c>
    </row>
    <row r="143" spans="1:3" x14ac:dyDescent="0.25">
      <c r="A143" s="13">
        <v>140</v>
      </c>
      <c r="B143" s="14" t="s">
        <v>152</v>
      </c>
      <c r="C143" s="34">
        <v>3183</v>
      </c>
    </row>
    <row r="144" spans="1:3" x14ac:dyDescent="0.25">
      <c r="A144" s="13">
        <v>141</v>
      </c>
      <c r="B144" s="14" t="s">
        <v>153</v>
      </c>
      <c r="C144" s="34">
        <v>35647</v>
      </c>
    </row>
    <row r="145" spans="1:3" x14ac:dyDescent="0.25">
      <c r="A145" s="13">
        <v>142</v>
      </c>
      <c r="B145" s="14" t="s">
        <v>154</v>
      </c>
      <c r="C145" s="34">
        <v>2487</v>
      </c>
    </row>
    <row r="146" spans="1:3" x14ac:dyDescent="0.25">
      <c r="A146" s="13">
        <v>143</v>
      </c>
      <c r="B146" s="14" t="s">
        <v>155</v>
      </c>
      <c r="C146" s="34">
        <v>41444</v>
      </c>
    </row>
    <row r="147" spans="1:3" x14ac:dyDescent="0.25">
      <c r="A147" s="13">
        <v>144</v>
      </c>
      <c r="B147" s="14" t="s">
        <v>156</v>
      </c>
      <c r="C147" s="34">
        <v>3160</v>
      </c>
    </row>
    <row r="148" spans="1:3" x14ac:dyDescent="0.25">
      <c r="A148" s="13">
        <v>145</v>
      </c>
      <c r="B148" s="14" t="s">
        <v>157</v>
      </c>
      <c r="C148" s="34">
        <v>34225</v>
      </c>
    </row>
    <row r="149" spans="1:3" x14ac:dyDescent="0.25">
      <c r="A149" s="13">
        <v>146</v>
      </c>
      <c r="B149" s="14" t="s">
        <v>158</v>
      </c>
      <c r="C149" s="34">
        <v>9264</v>
      </c>
    </row>
    <row r="150" spans="1:3" x14ac:dyDescent="0.25">
      <c r="A150" s="13">
        <v>147</v>
      </c>
      <c r="B150" s="14" t="s">
        <v>159</v>
      </c>
      <c r="C150" s="34">
        <v>5147</v>
      </c>
    </row>
    <row r="151" spans="1:3" x14ac:dyDescent="0.25">
      <c r="A151" s="13">
        <v>148</v>
      </c>
      <c r="B151" s="14" t="s">
        <v>160</v>
      </c>
      <c r="C151" s="34">
        <v>6917</v>
      </c>
    </row>
    <row r="152" spans="1:3" x14ac:dyDescent="0.25">
      <c r="A152" s="13">
        <v>149</v>
      </c>
      <c r="B152" s="14" t="s">
        <v>161</v>
      </c>
      <c r="C152" s="34">
        <v>7072</v>
      </c>
    </row>
    <row r="153" spans="1:3" x14ac:dyDescent="0.25">
      <c r="A153" s="13">
        <v>150</v>
      </c>
      <c r="B153" s="14" t="s">
        <v>162</v>
      </c>
      <c r="C153" s="34">
        <v>50150</v>
      </c>
    </row>
    <row r="154" spans="1:3" x14ac:dyDescent="0.25">
      <c r="A154" s="13">
        <v>151</v>
      </c>
      <c r="B154" s="14" t="s">
        <v>163</v>
      </c>
      <c r="C154" s="34">
        <v>948</v>
      </c>
    </row>
    <row r="155" spans="1:3" x14ac:dyDescent="0.25">
      <c r="A155" s="13">
        <v>152</v>
      </c>
      <c r="B155" s="14" t="s">
        <v>164</v>
      </c>
      <c r="C155" s="34">
        <v>7467</v>
      </c>
    </row>
    <row r="156" spans="1:3" x14ac:dyDescent="0.25">
      <c r="A156" s="13">
        <v>153</v>
      </c>
      <c r="B156" s="14" t="s">
        <v>165</v>
      </c>
      <c r="C156" s="34">
        <v>14430</v>
      </c>
    </row>
    <row r="157" spans="1:3" x14ac:dyDescent="0.25">
      <c r="A157" s="13">
        <v>154</v>
      </c>
      <c r="B157" s="14" t="s">
        <v>166</v>
      </c>
      <c r="C157" s="34">
        <v>9939</v>
      </c>
    </row>
    <row r="158" spans="1:3" x14ac:dyDescent="0.25">
      <c r="A158" s="13">
        <v>155</v>
      </c>
      <c r="B158" s="14" t="s">
        <v>167</v>
      </c>
      <c r="C158" s="34">
        <v>4211</v>
      </c>
    </row>
    <row r="159" spans="1:3" x14ac:dyDescent="0.25">
      <c r="A159" s="13">
        <v>156</v>
      </c>
      <c r="B159" s="14" t="s">
        <v>168</v>
      </c>
      <c r="C159" s="34">
        <v>15928</v>
      </c>
    </row>
    <row r="160" spans="1:3" x14ac:dyDescent="0.25">
      <c r="A160" s="13">
        <v>157</v>
      </c>
      <c r="B160" s="14" t="s">
        <v>169</v>
      </c>
      <c r="C160" s="34">
        <v>111999</v>
      </c>
    </row>
    <row r="161" spans="1:3" x14ac:dyDescent="0.25">
      <c r="A161" s="13">
        <v>158</v>
      </c>
      <c r="B161" s="14" t="s">
        <v>170</v>
      </c>
      <c r="C161" s="34">
        <v>13677</v>
      </c>
    </row>
    <row r="162" spans="1:3" x14ac:dyDescent="0.25">
      <c r="A162" s="13">
        <v>159</v>
      </c>
      <c r="B162" s="14" t="s">
        <v>171</v>
      </c>
      <c r="C162" s="34">
        <v>18100</v>
      </c>
    </row>
    <row r="163" spans="1:3" x14ac:dyDescent="0.25">
      <c r="A163" s="13">
        <v>160</v>
      </c>
      <c r="B163" s="14" t="s">
        <v>172</v>
      </c>
      <c r="C163" s="34">
        <v>6995</v>
      </c>
    </row>
    <row r="164" spans="1:3" x14ac:dyDescent="0.25">
      <c r="A164" s="13">
        <v>161</v>
      </c>
      <c r="B164" s="14" t="s">
        <v>173</v>
      </c>
      <c r="C164" s="34">
        <v>8455</v>
      </c>
    </row>
    <row r="165" spans="1:3" x14ac:dyDescent="0.25">
      <c r="A165" s="13">
        <v>162</v>
      </c>
      <c r="B165" s="14" t="s">
        <v>174</v>
      </c>
      <c r="C165" s="34">
        <v>6259</v>
      </c>
    </row>
    <row r="166" spans="1:3" x14ac:dyDescent="0.25">
      <c r="A166" s="13">
        <v>163</v>
      </c>
      <c r="B166" s="14" t="s">
        <v>175</v>
      </c>
      <c r="C166" s="34">
        <v>5144</v>
      </c>
    </row>
    <row r="167" spans="1:3" x14ac:dyDescent="0.25">
      <c r="A167" s="13">
        <v>164</v>
      </c>
      <c r="B167" s="14" t="s">
        <v>176</v>
      </c>
      <c r="C167" s="34">
        <v>8679</v>
      </c>
    </row>
    <row r="168" spans="1:3" x14ac:dyDescent="0.25">
      <c r="A168" s="13">
        <v>165</v>
      </c>
      <c r="B168" s="14" t="s">
        <v>177</v>
      </c>
      <c r="C168" s="34">
        <v>5006</v>
      </c>
    </row>
    <row r="169" spans="1:3" x14ac:dyDescent="0.25">
      <c r="A169" s="13">
        <v>166</v>
      </c>
      <c r="B169" s="14" t="s">
        <v>178</v>
      </c>
      <c r="C169" s="34">
        <v>43714</v>
      </c>
    </row>
    <row r="170" spans="1:3" x14ac:dyDescent="0.25">
      <c r="A170" s="13">
        <v>167</v>
      </c>
      <c r="B170" s="14" t="s">
        <v>179</v>
      </c>
      <c r="C170" s="34">
        <v>13396</v>
      </c>
    </row>
    <row r="171" spans="1:3" x14ac:dyDescent="0.25">
      <c r="A171" s="13">
        <v>168</v>
      </c>
      <c r="B171" s="14" t="s">
        <v>180</v>
      </c>
      <c r="C171" s="34">
        <v>2757</v>
      </c>
    </row>
    <row r="172" spans="1:3" x14ac:dyDescent="0.25">
      <c r="A172" s="13">
        <v>169</v>
      </c>
      <c r="B172" s="14" t="s">
        <v>181</v>
      </c>
      <c r="C172" s="34">
        <v>19672</v>
      </c>
    </row>
    <row r="173" spans="1:3" x14ac:dyDescent="0.25">
      <c r="A173" s="13">
        <v>170</v>
      </c>
      <c r="B173" s="14" t="s">
        <v>182</v>
      </c>
      <c r="C173" s="34">
        <v>11302</v>
      </c>
    </row>
    <row r="174" spans="1:3" x14ac:dyDescent="0.25">
      <c r="A174" s="13">
        <v>171</v>
      </c>
      <c r="B174" s="14" t="s">
        <v>183</v>
      </c>
      <c r="C174" s="34">
        <v>53692</v>
      </c>
    </row>
    <row r="175" spans="1:3" x14ac:dyDescent="0.25">
      <c r="A175" s="13">
        <v>172</v>
      </c>
      <c r="B175" s="14" t="s">
        <v>184</v>
      </c>
      <c r="C175" s="34">
        <v>2492</v>
      </c>
    </row>
    <row r="176" spans="1:3" x14ac:dyDescent="0.25">
      <c r="A176" s="13">
        <v>173</v>
      </c>
      <c r="B176" s="14" t="s">
        <v>185</v>
      </c>
      <c r="C176" s="34">
        <v>5172</v>
      </c>
    </row>
    <row r="177" spans="1:3" x14ac:dyDescent="0.25">
      <c r="A177" s="13">
        <v>174</v>
      </c>
      <c r="B177" s="14" t="s">
        <v>186</v>
      </c>
      <c r="C177" s="34">
        <v>21407</v>
      </c>
    </row>
    <row r="178" spans="1:3" x14ac:dyDescent="0.25">
      <c r="A178" s="13">
        <v>175</v>
      </c>
      <c r="B178" s="14" t="s">
        <v>187</v>
      </c>
      <c r="C178" s="34">
        <v>4353</v>
      </c>
    </row>
    <row r="179" spans="1:3" x14ac:dyDescent="0.25">
      <c r="A179" s="13">
        <v>176</v>
      </c>
      <c r="B179" s="14" t="s">
        <v>188</v>
      </c>
      <c r="C179" s="34">
        <v>11145</v>
      </c>
    </row>
    <row r="180" spans="1:3" x14ac:dyDescent="0.25">
      <c r="A180" s="13">
        <v>177</v>
      </c>
      <c r="B180" s="14" t="s">
        <v>189</v>
      </c>
      <c r="C180" s="34">
        <v>48044</v>
      </c>
    </row>
    <row r="181" spans="1:3" x14ac:dyDescent="0.25">
      <c r="A181" s="13">
        <v>178</v>
      </c>
      <c r="B181" s="14" t="s">
        <v>190</v>
      </c>
      <c r="C181" s="34">
        <v>19864</v>
      </c>
    </row>
    <row r="182" spans="1:3" x14ac:dyDescent="0.25">
      <c r="A182" s="13">
        <v>179</v>
      </c>
      <c r="B182" s="14" t="s">
        <v>191</v>
      </c>
      <c r="C182" s="34">
        <v>6701</v>
      </c>
    </row>
    <row r="183" spans="1:3" x14ac:dyDescent="0.25">
      <c r="A183" s="13">
        <v>180</v>
      </c>
      <c r="B183" s="14" t="s">
        <v>192</v>
      </c>
      <c r="C183" s="34">
        <v>7176</v>
      </c>
    </row>
    <row r="184" spans="1:3" x14ac:dyDescent="0.25">
      <c r="A184" s="13">
        <v>181</v>
      </c>
      <c r="B184" s="14" t="s">
        <v>193</v>
      </c>
      <c r="C184" s="34">
        <v>2411</v>
      </c>
    </row>
    <row r="185" spans="1:3" x14ac:dyDescent="0.25">
      <c r="A185" s="13">
        <v>182</v>
      </c>
      <c r="B185" s="14" t="s">
        <v>194</v>
      </c>
      <c r="C185" s="34">
        <v>6916</v>
      </c>
    </row>
    <row r="186" spans="1:3" x14ac:dyDescent="0.25">
      <c r="A186" s="13">
        <v>183</v>
      </c>
      <c r="B186" s="14" t="s">
        <v>195</v>
      </c>
      <c r="C186" s="34">
        <v>5481</v>
      </c>
    </row>
    <row r="187" spans="1:3" x14ac:dyDescent="0.25">
      <c r="A187" s="13">
        <v>184</v>
      </c>
      <c r="B187" s="14" t="s">
        <v>196</v>
      </c>
      <c r="C187" s="34">
        <v>1163792</v>
      </c>
    </row>
    <row r="188" spans="1:3" x14ac:dyDescent="0.25">
      <c r="A188" s="13">
        <v>185</v>
      </c>
      <c r="B188" s="14" t="s">
        <v>197</v>
      </c>
      <c r="C188" s="34">
        <v>28984</v>
      </c>
    </row>
    <row r="189" spans="1:3" x14ac:dyDescent="0.25">
      <c r="A189" s="13">
        <v>186</v>
      </c>
      <c r="B189" s="14" t="s">
        <v>198</v>
      </c>
      <c r="C189" s="34">
        <v>1792</v>
      </c>
    </row>
    <row r="190" spans="1:3" x14ac:dyDescent="0.25">
      <c r="A190" s="13">
        <v>187</v>
      </c>
      <c r="B190" s="14" t="s">
        <v>199</v>
      </c>
      <c r="C190" s="34">
        <v>5772</v>
      </c>
    </row>
    <row r="191" spans="1:3" x14ac:dyDescent="0.25">
      <c r="A191" s="13">
        <v>188</v>
      </c>
      <c r="B191" s="14" t="s">
        <v>200</v>
      </c>
      <c r="C191" s="34">
        <v>30756</v>
      </c>
    </row>
    <row r="192" spans="1:3" x14ac:dyDescent="0.25">
      <c r="A192" s="13">
        <v>189</v>
      </c>
      <c r="B192" s="14" t="s">
        <v>201</v>
      </c>
      <c r="C192" s="34">
        <v>13960</v>
      </c>
    </row>
    <row r="193" spans="1:3" x14ac:dyDescent="0.25">
      <c r="A193" s="13">
        <v>190</v>
      </c>
      <c r="B193" s="14" t="s">
        <v>202</v>
      </c>
      <c r="C193" s="34">
        <v>85837</v>
      </c>
    </row>
    <row r="194" spans="1:3" x14ac:dyDescent="0.25">
      <c r="A194" s="13">
        <v>191</v>
      </c>
      <c r="B194" s="14" t="s">
        <v>203</v>
      </c>
      <c r="C194" s="34">
        <v>1232</v>
      </c>
    </row>
    <row r="195" spans="1:3" x14ac:dyDescent="0.25">
      <c r="A195" s="13">
        <v>192</v>
      </c>
      <c r="B195" s="14" t="s">
        <v>204</v>
      </c>
      <c r="C195" s="34">
        <v>11634</v>
      </c>
    </row>
    <row r="196" spans="1:3" x14ac:dyDescent="0.25">
      <c r="A196" s="13">
        <v>193</v>
      </c>
      <c r="B196" s="14" t="s">
        <v>205</v>
      </c>
      <c r="C196" s="34">
        <v>22728</v>
      </c>
    </row>
    <row r="197" spans="1:3" x14ac:dyDescent="0.25">
      <c r="A197" s="13">
        <v>194</v>
      </c>
      <c r="B197" s="14" t="s">
        <v>206</v>
      </c>
      <c r="C197" s="34">
        <v>11215</v>
      </c>
    </row>
    <row r="198" spans="1:3" x14ac:dyDescent="0.25">
      <c r="A198" s="13">
        <v>195</v>
      </c>
      <c r="B198" s="14" t="s">
        <v>207</v>
      </c>
      <c r="C198" s="34">
        <v>5872</v>
      </c>
    </row>
    <row r="199" spans="1:3" x14ac:dyDescent="0.25">
      <c r="A199" s="13">
        <v>196</v>
      </c>
      <c r="B199" s="14" t="s">
        <v>208</v>
      </c>
      <c r="C199" s="34">
        <v>9318</v>
      </c>
    </row>
    <row r="200" spans="1:3" x14ac:dyDescent="0.25">
      <c r="A200" s="13">
        <v>197</v>
      </c>
      <c r="B200" s="14" t="s">
        <v>209</v>
      </c>
      <c r="C200" s="34">
        <v>23028</v>
      </c>
    </row>
    <row r="201" spans="1:3" x14ac:dyDescent="0.25">
      <c r="A201" s="13">
        <v>198</v>
      </c>
      <c r="B201" s="14" t="s">
        <v>210</v>
      </c>
      <c r="C201" s="34">
        <v>113727</v>
      </c>
    </row>
    <row r="202" spans="1:3" x14ac:dyDescent="0.25">
      <c r="A202" s="13">
        <v>199</v>
      </c>
      <c r="B202" s="14" t="s">
        <v>211</v>
      </c>
      <c r="C202" s="34">
        <v>1556</v>
      </c>
    </row>
    <row r="203" spans="1:3" x14ac:dyDescent="0.25">
      <c r="A203" s="13">
        <v>200</v>
      </c>
      <c r="B203" s="14" t="s">
        <v>212</v>
      </c>
      <c r="C203" s="34">
        <v>11216</v>
      </c>
    </row>
    <row r="204" spans="1:3" x14ac:dyDescent="0.25">
      <c r="A204" s="13">
        <v>201</v>
      </c>
      <c r="B204" s="14" t="s">
        <v>213</v>
      </c>
      <c r="C204" s="34">
        <v>5524</v>
      </c>
    </row>
    <row r="205" spans="1:3" x14ac:dyDescent="0.25">
      <c r="A205" s="13">
        <v>202</v>
      </c>
      <c r="B205" s="14" t="s">
        <v>214</v>
      </c>
      <c r="C205" s="34">
        <v>15669</v>
      </c>
    </row>
    <row r="206" spans="1:3" x14ac:dyDescent="0.25">
      <c r="A206" s="13">
        <v>203</v>
      </c>
      <c r="B206" s="14" t="s">
        <v>215</v>
      </c>
      <c r="C206" s="34">
        <v>10392</v>
      </c>
    </row>
    <row r="207" spans="1:3" x14ac:dyDescent="0.25">
      <c r="A207" s="13">
        <v>204</v>
      </c>
      <c r="B207" s="14" t="s">
        <v>216</v>
      </c>
      <c r="C207" s="34">
        <v>2229</v>
      </c>
    </row>
    <row r="208" spans="1:3" x14ac:dyDescent="0.25">
      <c r="A208" s="13">
        <v>205</v>
      </c>
      <c r="B208" s="14" t="s">
        <v>217</v>
      </c>
      <c r="C208" s="34">
        <v>54142</v>
      </c>
    </row>
    <row r="209" spans="1:3" x14ac:dyDescent="0.25">
      <c r="A209" s="13">
        <v>206</v>
      </c>
      <c r="B209" s="14" t="s">
        <v>218</v>
      </c>
      <c r="C209" s="34">
        <v>8786</v>
      </c>
    </row>
    <row r="210" spans="1:3" x14ac:dyDescent="0.25">
      <c r="A210" s="13">
        <v>207</v>
      </c>
      <c r="B210" s="14" t="s">
        <v>219</v>
      </c>
      <c r="C210" s="34">
        <v>74164</v>
      </c>
    </row>
    <row r="211" spans="1:3" x14ac:dyDescent="0.25">
      <c r="A211" s="13">
        <v>208</v>
      </c>
      <c r="B211" s="14" t="s">
        <v>220</v>
      </c>
      <c r="C211" s="34">
        <v>21469</v>
      </c>
    </row>
    <row r="212" spans="1:3" x14ac:dyDescent="0.25">
      <c r="A212" s="13">
        <v>209</v>
      </c>
      <c r="B212" s="14" t="s">
        <v>221</v>
      </c>
      <c r="C212" s="34">
        <v>2519</v>
      </c>
    </row>
    <row r="213" spans="1:3" x14ac:dyDescent="0.25">
      <c r="A213" s="13">
        <v>210</v>
      </c>
      <c r="B213" s="14" t="s">
        <v>222</v>
      </c>
      <c r="C213" s="34">
        <v>18690</v>
      </c>
    </row>
    <row r="214" spans="1:3" x14ac:dyDescent="0.25">
      <c r="A214" s="13">
        <v>211</v>
      </c>
      <c r="B214" s="14" t="s">
        <v>223</v>
      </c>
      <c r="C214" s="34">
        <v>10375</v>
      </c>
    </row>
    <row r="215" spans="1:3" x14ac:dyDescent="0.25">
      <c r="A215" s="13">
        <v>212</v>
      </c>
      <c r="B215" s="14" t="s">
        <v>224</v>
      </c>
      <c r="C215" s="34">
        <v>9806</v>
      </c>
    </row>
    <row r="216" spans="1:3" x14ac:dyDescent="0.25">
      <c r="A216" s="13">
        <v>213</v>
      </c>
      <c r="B216" s="14" t="s">
        <v>225</v>
      </c>
      <c r="C216" s="34">
        <v>17966</v>
      </c>
    </row>
    <row r="217" spans="1:3" x14ac:dyDescent="0.25">
      <c r="A217" s="13">
        <v>214</v>
      </c>
      <c r="B217" s="14" t="s">
        <v>226</v>
      </c>
      <c r="C217" s="34">
        <v>6002</v>
      </c>
    </row>
    <row r="218" spans="1:3" x14ac:dyDescent="0.25">
      <c r="A218" s="13">
        <v>215</v>
      </c>
      <c r="B218" s="14" t="s">
        <v>227</v>
      </c>
      <c r="C218" s="34">
        <v>3937</v>
      </c>
    </row>
    <row r="219" spans="1:3" x14ac:dyDescent="0.25">
      <c r="A219" s="13">
        <v>216</v>
      </c>
      <c r="B219" s="14" t="s">
        <v>228</v>
      </c>
      <c r="C219" s="34">
        <v>4138</v>
      </c>
    </row>
    <row r="220" spans="1:3" x14ac:dyDescent="0.25">
      <c r="A220" s="15">
        <v>217</v>
      </c>
      <c r="B220" s="14" t="s">
        <v>229</v>
      </c>
      <c r="C220" s="34">
        <v>9766</v>
      </c>
    </row>
    <row r="221" spans="1:3" x14ac:dyDescent="0.25">
      <c r="A221" s="13">
        <v>218</v>
      </c>
      <c r="B221" s="14" t="s">
        <v>230</v>
      </c>
      <c r="C221" s="34">
        <v>1698</v>
      </c>
    </row>
    <row r="222" spans="1:3" x14ac:dyDescent="0.25">
      <c r="A222" s="13">
        <v>219</v>
      </c>
      <c r="B222" s="14" t="s">
        <v>231</v>
      </c>
      <c r="C222" s="34">
        <v>10751</v>
      </c>
    </row>
    <row r="223" spans="1:3" x14ac:dyDescent="0.25">
      <c r="A223" s="13">
        <v>220</v>
      </c>
      <c r="B223" s="14" t="s">
        <v>232</v>
      </c>
      <c r="C223" s="34">
        <v>10268</v>
      </c>
    </row>
    <row r="224" spans="1:3" x14ac:dyDescent="0.25">
      <c r="A224" s="13">
        <v>221</v>
      </c>
      <c r="B224" s="14" t="s">
        <v>233</v>
      </c>
      <c r="C224" s="34">
        <v>5355</v>
      </c>
    </row>
    <row r="225" spans="1:3" x14ac:dyDescent="0.25">
      <c r="A225" s="13">
        <v>222</v>
      </c>
      <c r="B225" s="14" t="s">
        <v>234</v>
      </c>
      <c r="C225" s="34">
        <v>4521</v>
      </c>
    </row>
    <row r="226" spans="1:3" x14ac:dyDescent="0.25">
      <c r="A226" s="13">
        <v>223</v>
      </c>
      <c r="B226" s="14" t="s">
        <v>235</v>
      </c>
      <c r="C226" s="34">
        <v>1495</v>
      </c>
    </row>
    <row r="227" spans="1:3" x14ac:dyDescent="0.25">
      <c r="A227" s="13">
        <v>224</v>
      </c>
      <c r="B227" s="14" t="s">
        <v>236</v>
      </c>
      <c r="C227" s="34">
        <v>1918</v>
      </c>
    </row>
    <row r="228" spans="1:3" x14ac:dyDescent="0.25">
      <c r="A228" s="13">
        <v>225</v>
      </c>
      <c r="B228" s="14" t="s">
        <v>237</v>
      </c>
      <c r="C228" s="34">
        <v>19005</v>
      </c>
    </row>
    <row r="229" spans="1:3" x14ac:dyDescent="0.25">
      <c r="A229" s="13">
        <v>226</v>
      </c>
      <c r="B229" s="14" t="s">
        <v>238</v>
      </c>
      <c r="C229" s="34">
        <v>10744</v>
      </c>
    </row>
    <row r="230" spans="1:3" x14ac:dyDescent="0.25">
      <c r="A230" s="13">
        <v>227</v>
      </c>
      <c r="B230" s="14" t="s">
        <v>239</v>
      </c>
      <c r="C230" s="34">
        <v>106417</v>
      </c>
    </row>
    <row r="231" spans="1:3" x14ac:dyDescent="0.25">
      <c r="A231" s="13">
        <v>228</v>
      </c>
      <c r="B231" s="14" t="s">
        <v>240</v>
      </c>
      <c r="C231" s="34">
        <v>2454</v>
      </c>
    </row>
    <row r="232" spans="1:3" x14ac:dyDescent="0.25">
      <c r="A232" s="13">
        <v>229</v>
      </c>
      <c r="B232" s="14" t="s">
        <v>241</v>
      </c>
      <c r="C232" s="34">
        <v>32226</v>
      </c>
    </row>
    <row r="233" spans="1:3" x14ac:dyDescent="0.25">
      <c r="A233" s="13">
        <v>230</v>
      </c>
      <c r="B233" s="14" t="s">
        <v>242</v>
      </c>
      <c r="C233" s="34">
        <v>3855</v>
      </c>
    </row>
    <row r="234" spans="1:3" x14ac:dyDescent="0.25">
      <c r="A234" s="13">
        <v>231</v>
      </c>
      <c r="B234" s="14" t="s">
        <v>243</v>
      </c>
      <c r="C234" s="34">
        <v>11012</v>
      </c>
    </row>
    <row r="235" spans="1:3" x14ac:dyDescent="0.25">
      <c r="A235" s="13">
        <v>232</v>
      </c>
      <c r="B235" s="14" t="s">
        <v>244</v>
      </c>
      <c r="C235" s="34">
        <v>68752</v>
      </c>
    </row>
    <row r="236" spans="1:3" x14ac:dyDescent="0.25">
      <c r="A236" s="13">
        <v>233</v>
      </c>
      <c r="B236" s="14" t="s">
        <v>245</v>
      </c>
      <c r="C236" s="34">
        <v>11246</v>
      </c>
    </row>
    <row r="237" spans="1:3" x14ac:dyDescent="0.25">
      <c r="A237" s="13">
        <v>234</v>
      </c>
      <c r="B237" s="14" t="s">
        <v>246</v>
      </c>
      <c r="C237" s="34">
        <v>21838</v>
      </c>
    </row>
    <row r="238" spans="1:3" x14ac:dyDescent="0.25">
      <c r="A238" s="13">
        <v>235</v>
      </c>
      <c r="B238" s="14" t="s">
        <v>247</v>
      </c>
      <c r="C238" s="34">
        <v>12107</v>
      </c>
    </row>
    <row r="239" spans="1:3" x14ac:dyDescent="0.25">
      <c r="A239" s="13">
        <v>236</v>
      </c>
      <c r="B239" s="14" t="s">
        <v>248</v>
      </c>
      <c r="C239" s="34">
        <v>4272</v>
      </c>
    </row>
    <row r="240" spans="1:3" x14ac:dyDescent="0.25">
      <c r="A240" s="13">
        <v>237</v>
      </c>
      <c r="B240" s="14" t="s">
        <v>249</v>
      </c>
      <c r="C240" s="34">
        <v>10439</v>
      </c>
    </row>
    <row r="241" spans="1:3" x14ac:dyDescent="0.25">
      <c r="A241" s="13">
        <v>238</v>
      </c>
      <c r="B241" s="14" t="s">
        <v>250</v>
      </c>
      <c r="C241" s="34">
        <v>3537</v>
      </c>
    </row>
    <row r="242" spans="1:3" x14ac:dyDescent="0.25">
      <c r="A242" s="13">
        <v>239</v>
      </c>
      <c r="B242" s="14" t="s">
        <v>251</v>
      </c>
      <c r="C242" s="34">
        <v>7936</v>
      </c>
    </row>
    <row r="243" spans="1:3" x14ac:dyDescent="0.25">
      <c r="A243" s="13">
        <v>240</v>
      </c>
      <c r="B243" s="14" t="s">
        <v>252</v>
      </c>
      <c r="C243" s="34">
        <v>8256</v>
      </c>
    </row>
    <row r="244" spans="1:3" x14ac:dyDescent="0.25">
      <c r="A244" s="13">
        <v>241</v>
      </c>
      <c r="B244" s="14" t="s">
        <v>253</v>
      </c>
      <c r="C244" s="34">
        <v>4611</v>
      </c>
    </row>
    <row r="245" spans="1:3" x14ac:dyDescent="0.25">
      <c r="A245" s="13">
        <v>242</v>
      </c>
      <c r="B245" s="14" t="s">
        <v>254</v>
      </c>
      <c r="C245" s="34">
        <v>37781</v>
      </c>
    </row>
    <row r="246" spans="1:3" x14ac:dyDescent="0.25">
      <c r="A246" s="13">
        <v>243</v>
      </c>
      <c r="B246" s="14" t="s">
        <v>255</v>
      </c>
      <c r="C246" s="34">
        <v>12540</v>
      </c>
    </row>
    <row r="247" spans="1:3" x14ac:dyDescent="0.25">
      <c r="A247" s="13">
        <v>244</v>
      </c>
      <c r="B247" s="14" t="s">
        <v>256</v>
      </c>
      <c r="C247" s="34">
        <v>13096</v>
      </c>
    </row>
    <row r="248" spans="1:3" x14ac:dyDescent="0.25">
      <c r="A248" s="13">
        <v>245</v>
      </c>
      <c r="B248" s="14" t="s">
        <v>257</v>
      </c>
      <c r="C248" s="34">
        <v>3964</v>
      </c>
    </row>
    <row r="249" spans="1:3" x14ac:dyDescent="0.25">
      <c r="A249" s="13">
        <v>246</v>
      </c>
      <c r="B249" s="14" t="s">
        <v>258</v>
      </c>
      <c r="C249" s="34">
        <v>1870</v>
      </c>
    </row>
    <row r="250" spans="1:3" x14ac:dyDescent="0.25">
      <c r="A250" s="13">
        <v>247</v>
      </c>
      <c r="B250" s="14" t="s">
        <v>259</v>
      </c>
      <c r="C250" s="34">
        <v>7664</v>
      </c>
    </row>
    <row r="251" spans="1:3" x14ac:dyDescent="0.25">
      <c r="A251" s="13">
        <v>248</v>
      </c>
      <c r="B251" s="14" t="s">
        <v>260</v>
      </c>
      <c r="C251" s="34">
        <v>48963</v>
      </c>
    </row>
    <row r="252" spans="1:3" x14ac:dyDescent="0.25">
      <c r="A252" s="13">
        <v>249</v>
      </c>
      <c r="B252" s="14" t="s">
        <v>261</v>
      </c>
      <c r="C252" s="34">
        <v>12533</v>
      </c>
    </row>
    <row r="253" spans="1:3" x14ac:dyDescent="0.25">
      <c r="A253" s="13">
        <v>250</v>
      </c>
      <c r="B253" s="14" t="s">
        <v>262</v>
      </c>
      <c r="C253" s="34">
        <v>9900</v>
      </c>
    </row>
    <row r="254" spans="1:3" x14ac:dyDescent="0.25">
      <c r="A254" s="13">
        <v>251</v>
      </c>
      <c r="B254" s="14" t="s">
        <v>263</v>
      </c>
      <c r="C254" s="34">
        <v>3653</v>
      </c>
    </row>
    <row r="255" spans="1:3" x14ac:dyDescent="0.25">
      <c r="A255" s="13">
        <v>252</v>
      </c>
      <c r="B255" s="14" t="s">
        <v>264</v>
      </c>
      <c r="C255" s="34">
        <v>7442</v>
      </c>
    </row>
    <row r="256" spans="1:3" x14ac:dyDescent="0.25">
      <c r="A256" s="13">
        <v>253</v>
      </c>
      <c r="B256" s="14" t="s">
        <v>265</v>
      </c>
      <c r="C256" s="34">
        <v>6060</v>
      </c>
    </row>
    <row r="257" spans="1:3" x14ac:dyDescent="0.25">
      <c r="A257" s="13">
        <v>254</v>
      </c>
      <c r="B257" s="14" t="s">
        <v>266</v>
      </c>
      <c r="C257" s="34">
        <v>11193</v>
      </c>
    </row>
    <row r="258" spans="1:3" x14ac:dyDescent="0.25">
      <c r="A258" s="13">
        <v>255</v>
      </c>
      <c r="B258" s="14" t="s">
        <v>267</v>
      </c>
      <c r="C258" s="34">
        <v>5807</v>
      </c>
    </row>
    <row r="259" spans="1:3" x14ac:dyDescent="0.25">
      <c r="A259" s="13">
        <v>256</v>
      </c>
      <c r="B259" s="14" t="s">
        <v>268</v>
      </c>
      <c r="C259" s="34">
        <v>2451</v>
      </c>
    </row>
    <row r="260" spans="1:3" x14ac:dyDescent="0.25">
      <c r="A260" s="13">
        <v>257</v>
      </c>
      <c r="B260" s="14" t="s">
        <v>269</v>
      </c>
      <c r="C260" s="34">
        <v>3399</v>
      </c>
    </row>
    <row r="261" spans="1:3" x14ac:dyDescent="0.25">
      <c r="A261" s="13">
        <v>258</v>
      </c>
      <c r="B261" s="14" t="s">
        <v>270</v>
      </c>
      <c r="C261" s="34">
        <v>4768</v>
      </c>
    </row>
    <row r="262" spans="1:3" x14ac:dyDescent="0.25">
      <c r="A262" s="13">
        <v>259</v>
      </c>
      <c r="B262" s="14" t="s">
        <v>271</v>
      </c>
      <c r="C262" s="34">
        <v>7415</v>
      </c>
    </row>
    <row r="263" spans="1:3" x14ac:dyDescent="0.25">
      <c r="A263" s="13">
        <v>260</v>
      </c>
      <c r="B263" s="14" t="s">
        <v>272</v>
      </c>
      <c r="C263" s="34">
        <v>6770</v>
      </c>
    </row>
    <row r="264" spans="1:3" x14ac:dyDescent="0.25">
      <c r="A264" s="13">
        <v>261</v>
      </c>
      <c r="B264" s="14" t="s">
        <v>273</v>
      </c>
      <c r="C264" s="34">
        <v>23204</v>
      </c>
    </row>
    <row r="265" spans="1:3" x14ac:dyDescent="0.25">
      <c r="A265" s="13">
        <v>262</v>
      </c>
      <c r="B265" s="14" t="s">
        <v>274</v>
      </c>
      <c r="C265" s="34">
        <v>4211</v>
      </c>
    </row>
    <row r="266" spans="1:3" x14ac:dyDescent="0.25">
      <c r="A266" s="13">
        <v>263</v>
      </c>
      <c r="B266" s="14" t="s">
        <v>275</v>
      </c>
      <c r="C266" s="34">
        <v>11857</v>
      </c>
    </row>
    <row r="267" spans="1:3" x14ac:dyDescent="0.25">
      <c r="A267" s="13">
        <v>264</v>
      </c>
      <c r="B267" s="14" t="s">
        <v>276</v>
      </c>
      <c r="C267" s="34">
        <v>6380</v>
      </c>
    </row>
    <row r="268" spans="1:3" x14ac:dyDescent="0.25">
      <c r="A268" s="13">
        <v>265</v>
      </c>
      <c r="B268" s="14" t="s">
        <v>277</v>
      </c>
      <c r="C268" s="34">
        <v>29553</v>
      </c>
    </row>
    <row r="269" spans="1:3" x14ac:dyDescent="0.25">
      <c r="A269" s="13">
        <v>266</v>
      </c>
      <c r="B269" s="14" t="s">
        <v>278</v>
      </c>
      <c r="C269" s="34">
        <v>30822</v>
      </c>
    </row>
    <row r="270" spans="1:3" x14ac:dyDescent="0.25">
      <c r="A270" s="13">
        <v>267</v>
      </c>
      <c r="B270" s="14" t="s">
        <v>279</v>
      </c>
      <c r="C270" s="34">
        <v>813</v>
      </c>
    </row>
    <row r="271" spans="1:3" x14ac:dyDescent="0.25">
      <c r="A271" s="13">
        <v>268</v>
      </c>
      <c r="B271" s="14" t="s">
        <v>280</v>
      </c>
      <c r="C271" s="34">
        <v>6474</v>
      </c>
    </row>
    <row r="272" spans="1:3" x14ac:dyDescent="0.25">
      <c r="A272" s="13">
        <v>269</v>
      </c>
      <c r="B272" s="14" t="s">
        <v>281</v>
      </c>
      <c r="C272" s="34">
        <v>15468</v>
      </c>
    </row>
    <row r="273" spans="1:3" x14ac:dyDescent="0.25">
      <c r="A273" s="13">
        <v>270</v>
      </c>
      <c r="B273" s="14" t="s">
        <v>282</v>
      </c>
      <c r="C273" s="34">
        <v>5990</v>
      </c>
    </row>
    <row r="274" spans="1:3" x14ac:dyDescent="0.25">
      <c r="A274" s="13">
        <v>271</v>
      </c>
      <c r="B274" s="14" t="s">
        <v>283</v>
      </c>
      <c r="C274" s="34">
        <v>9391</v>
      </c>
    </row>
    <row r="275" spans="1:3" x14ac:dyDescent="0.25">
      <c r="A275" s="13">
        <v>272</v>
      </c>
      <c r="B275" s="14" t="s">
        <v>284</v>
      </c>
      <c r="C275" s="34">
        <v>23025</v>
      </c>
    </row>
    <row r="276" spans="1:3" x14ac:dyDescent="0.25">
      <c r="A276" s="13">
        <v>273</v>
      </c>
      <c r="B276" s="14" t="s">
        <v>285</v>
      </c>
      <c r="C276" s="34">
        <v>11284</v>
      </c>
    </row>
    <row r="277" spans="1:3" x14ac:dyDescent="0.25">
      <c r="A277" s="13">
        <v>274</v>
      </c>
      <c r="B277" s="14" t="s">
        <v>286</v>
      </c>
      <c r="C277" s="34">
        <v>7927</v>
      </c>
    </row>
    <row r="278" spans="1:3" x14ac:dyDescent="0.25">
      <c r="A278" s="13">
        <v>275</v>
      </c>
      <c r="B278" s="14" t="s">
        <v>287</v>
      </c>
      <c r="C278" s="34">
        <v>21644</v>
      </c>
    </row>
    <row r="279" spans="1:3" x14ac:dyDescent="0.25">
      <c r="A279" s="13">
        <v>276</v>
      </c>
      <c r="B279" s="14" t="s">
        <v>288</v>
      </c>
      <c r="C279" s="34">
        <v>2033</v>
      </c>
    </row>
    <row r="280" spans="1:3" x14ac:dyDescent="0.25">
      <c r="A280" s="13">
        <v>277</v>
      </c>
      <c r="B280" s="14" t="s">
        <v>289</v>
      </c>
      <c r="C280" s="34">
        <v>40393</v>
      </c>
    </row>
    <row r="281" spans="1:3" x14ac:dyDescent="0.25">
      <c r="A281" s="13">
        <v>278</v>
      </c>
      <c r="B281" s="14" t="s">
        <v>290</v>
      </c>
      <c r="C281" s="34">
        <v>126247</v>
      </c>
    </row>
    <row r="282" spans="1:3" x14ac:dyDescent="0.25">
      <c r="A282" s="13">
        <v>279</v>
      </c>
      <c r="B282" s="14" t="s">
        <v>291</v>
      </c>
      <c r="C282" s="34">
        <v>10467</v>
      </c>
    </row>
    <row r="283" spans="1:3" x14ac:dyDescent="0.25">
      <c r="A283" s="13">
        <v>280</v>
      </c>
      <c r="B283" s="14" t="s">
        <v>292</v>
      </c>
      <c r="C283" s="34">
        <v>10296</v>
      </c>
    </row>
    <row r="284" spans="1:3" x14ac:dyDescent="0.25">
      <c r="A284" s="13">
        <v>281</v>
      </c>
      <c r="B284" s="14" t="s">
        <v>293</v>
      </c>
      <c r="C284" s="34">
        <v>3087</v>
      </c>
    </row>
    <row r="285" spans="1:3" x14ac:dyDescent="0.25">
      <c r="A285" s="13">
        <v>282</v>
      </c>
      <c r="B285" s="14" t="s">
        <v>294</v>
      </c>
      <c r="C285" s="34">
        <v>2536</v>
      </c>
    </row>
    <row r="286" spans="1:3" x14ac:dyDescent="0.25">
      <c r="A286" s="13">
        <v>283</v>
      </c>
      <c r="B286" s="14" t="s">
        <v>295</v>
      </c>
      <c r="C286" s="34">
        <v>8866</v>
      </c>
    </row>
    <row r="287" spans="1:3" x14ac:dyDescent="0.25">
      <c r="A287" s="13">
        <v>284</v>
      </c>
      <c r="B287" s="14" t="s">
        <v>296</v>
      </c>
      <c r="C287" s="34">
        <v>9567</v>
      </c>
    </row>
    <row r="288" spans="1:3" x14ac:dyDescent="0.25">
      <c r="A288" s="13">
        <v>285</v>
      </c>
      <c r="B288" s="14" t="s">
        <v>297</v>
      </c>
      <c r="C288" s="34">
        <v>12029</v>
      </c>
    </row>
    <row r="289" spans="1:3" x14ac:dyDescent="0.25">
      <c r="A289" s="13">
        <v>286</v>
      </c>
      <c r="B289" s="14" t="s">
        <v>298</v>
      </c>
      <c r="C289" s="34">
        <v>10907</v>
      </c>
    </row>
    <row r="290" spans="1:3" x14ac:dyDescent="0.25">
      <c r="A290" s="13">
        <v>287</v>
      </c>
      <c r="B290" s="14" t="s">
        <v>299</v>
      </c>
      <c r="C290" s="34">
        <v>7579</v>
      </c>
    </row>
    <row r="291" spans="1:3" x14ac:dyDescent="0.25">
      <c r="A291" s="13">
        <v>288</v>
      </c>
      <c r="B291" s="14" t="s">
        <v>300</v>
      </c>
      <c r="C291" s="34">
        <v>1788</v>
      </c>
    </row>
    <row r="292" spans="1:3" x14ac:dyDescent="0.25">
      <c r="A292" s="13">
        <v>289</v>
      </c>
      <c r="B292" s="14" t="s">
        <v>301</v>
      </c>
      <c r="C292" s="34">
        <v>3606</v>
      </c>
    </row>
    <row r="293" spans="1:3" x14ac:dyDescent="0.25">
      <c r="A293" s="13">
        <v>290</v>
      </c>
      <c r="B293" s="14" t="s">
        <v>302</v>
      </c>
      <c r="C293" s="34">
        <v>3412</v>
      </c>
    </row>
    <row r="294" spans="1:3" x14ac:dyDescent="0.25">
      <c r="A294" s="13">
        <v>291</v>
      </c>
      <c r="B294" s="14" t="s">
        <v>303</v>
      </c>
      <c r="C294" s="34">
        <v>13114</v>
      </c>
    </row>
    <row r="295" spans="1:3" x14ac:dyDescent="0.25">
      <c r="A295" s="13">
        <v>292</v>
      </c>
      <c r="B295" s="14" t="s">
        <v>304</v>
      </c>
      <c r="C295" s="34">
        <v>4731</v>
      </c>
    </row>
    <row r="296" spans="1:3" x14ac:dyDescent="0.25">
      <c r="A296" s="13">
        <v>293</v>
      </c>
      <c r="B296" s="14" t="s">
        <v>305</v>
      </c>
      <c r="C296" s="34">
        <v>128022</v>
      </c>
    </row>
    <row r="297" spans="1:3" x14ac:dyDescent="0.25">
      <c r="A297" s="13">
        <v>294</v>
      </c>
      <c r="B297" s="14" t="s">
        <v>306</v>
      </c>
      <c r="C297" s="34">
        <v>30126</v>
      </c>
    </row>
    <row r="298" spans="1:3" x14ac:dyDescent="0.25">
      <c r="A298" s="13">
        <v>295</v>
      </c>
      <c r="B298" s="14" t="s">
        <v>307</v>
      </c>
      <c r="C298" s="34">
        <v>39296</v>
      </c>
    </row>
    <row r="299" spans="1:3" x14ac:dyDescent="0.25">
      <c r="A299" s="13">
        <v>296</v>
      </c>
      <c r="B299" s="14" t="s">
        <v>308</v>
      </c>
      <c r="C299" s="34">
        <v>3549</v>
      </c>
    </row>
    <row r="300" spans="1:3" x14ac:dyDescent="0.25">
      <c r="A300" s="13">
        <v>297</v>
      </c>
      <c r="B300" s="14" t="s">
        <v>309</v>
      </c>
      <c r="C300" s="34">
        <v>9284</v>
      </c>
    </row>
    <row r="301" spans="1:3" x14ac:dyDescent="0.25">
      <c r="A301" s="13">
        <v>298</v>
      </c>
      <c r="B301" s="14" t="s">
        <v>310</v>
      </c>
      <c r="C301" s="34">
        <v>63880</v>
      </c>
    </row>
    <row r="302" spans="1:3" x14ac:dyDescent="0.25">
      <c r="A302" s="13">
        <v>299</v>
      </c>
      <c r="B302" s="14" t="s">
        <v>311</v>
      </c>
      <c r="C302" s="34">
        <v>3341</v>
      </c>
    </row>
    <row r="303" spans="1:3" x14ac:dyDescent="0.25">
      <c r="A303" s="13">
        <v>300</v>
      </c>
      <c r="B303" s="14" t="s">
        <v>312</v>
      </c>
      <c r="C303" s="34">
        <v>21728</v>
      </c>
    </row>
    <row r="304" spans="1:3" x14ac:dyDescent="0.25">
      <c r="A304" s="13">
        <v>301</v>
      </c>
      <c r="B304" s="14" t="s">
        <v>313</v>
      </c>
      <c r="C304" s="34">
        <v>7488</v>
      </c>
    </row>
    <row r="305" spans="1:3" x14ac:dyDescent="0.25">
      <c r="A305" s="13">
        <v>302</v>
      </c>
      <c r="B305" s="14" t="s">
        <v>314</v>
      </c>
      <c r="C305" s="34">
        <v>13391</v>
      </c>
    </row>
    <row r="306" spans="1:3" x14ac:dyDescent="0.25">
      <c r="A306" s="13">
        <v>303</v>
      </c>
      <c r="B306" s="14" t="s">
        <v>315</v>
      </c>
      <c r="C306" s="34">
        <v>3199</v>
      </c>
    </row>
    <row r="307" spans="1:3" x14ac:dyDescent="0.25">
      <c r="A307" s="13">
        <v>304</v>
      </c>
      <c r="B307" s="14" t="s">
        <v>316</v>
      </c>
      <c r="C307" s="34">
        <v>5294</v>
      </c>
    </row>
    <row r="308" spans="1:3" x14ac:dyDescent="0.25">
      <c r="A308" s="13">
        <v>305</v>
      </c>
      <c r="B308" s="14" t="s">
        <v>317</v>
      </c>
      <c r="C308" s="34">
        <v>25168</v>
      </c>
    </row>
    <row r="309" spans="1:3" x14ac:dyDescent="0.25">
      <c r="A309" s="13">
        <v>306</v>
      </c>
      <c r="B309" s="14" t="s">
        <v>318</v>
      </c>
      <c r="C309" s="34">
        <v>14078</v>
      </c>
    </row>
    <row r="310" spans="1:3" x14ac:dyDescent="0.25">
      <c r="A310" s="13">
        <v>307</v>
      </c>
      <c r="B310" s="14" t="s">
        <v>319</v>
      </c>
      <c r="C310" s="34">
        <v>37313</v>
      </c>
    </row>
    <row r="311" spans="1:3" x14ac:dyDescent="0.25">
      <c r="A311" s="13">
        <v>308</v>
      </c>
      <c r="B311" s="14" t="s">
        <v>320</v>
      </c>
      <c r="C311" s="34">
        <v>14299</v>
      </c>
    </row>
    <row r="312" spans="1:3" x14ac:dyDescent="0.25">
      <c r="A312" s="13">
        <v>309</v>
      </c>
      <c r="B312" s="14" t="s">
        <v>321</v>
      </c>
      <c r="C312" s="34">
        <v>33350</v>
      </c>
    </row>
    <row r="313" spans="1:3" x14ac:dyDescent="0.25">
      <c r="A313" s="13">
        <v>310</v>
      </c>
      <c r="B313" s="14" t="s">
        <v>322</v>
      </c>
      <c r="C313" s="34">
        <v>58771</v>
      </c>
    </row>
    <row r="314" spans="1:3" x14ac:dyDescent="0.25">
      <c r="A314" s="13">
        <v>311</v>
      </c>
      <c r="B314" s="14" t="s">
        <v>323</v>
      </c>
      <c r="C314" s="34">
        <v>2595</v>
      </c>
    </row>
    <row r="315" spans="1:3" x14ac:dyDescent="0.25">
      <c r="A315" s="13">
        <v>312</v>
      </c>
      <c r="B315" s="14" t="s">
        <v>324</v>
      </c>
      <c r="C315" s="34">
        <v>35913</v>
      </c>
    </row>
    <row r="316" spans="1:3" x14ac:dyDescent="0.25">
      <c r="A316" s="13">
        <v>313</v>
      </c>
      <c r="B316" s="14" t="s">
        <v>325</v>
      </c>
      <c r="C316" s="34">
        <v>6106</v>
      </c>
    </row>
    <row r="317" spans="1:3" x14ac:dyDescent="0.25">
      <c r="A317" s="13">
        <v>314</v>
      </c>
      <c r="B317" s="14" t="s">
        <v>326</v>
      </c>
      <c r="C317" s="34">
        <v>8741</v>
      </c>
    </row>
    <row r="318" spans="1:3" x14ac:dyDescent="0.25">
      <c r="A318" s="13">
        <v>315</v>
      </c>
      <c r="B318" s="14" t="s">
        <v>327</v>
      </c>
      <c r="C318" s="34">
        <v>6103</v>
      </c>
    </row>
    <row r="319" spans="1:3" x14ac:dyDescent="0.25">
      <c r="A319" s="13">
        <v>316</v>
      </c>
      <c r="B319" s="14" t="s">
        <v>328</v>
      </c>
      <c r="C319" s="34">
        <v>2920</v>
      </c>
    </row>
    <row r="320" spans="1:3" x14ac:dyDescent="0.25">
      <c r="A320" s="13">
        <v>317</v>
      </c>
      <c r="B320" s="14" t="s">
        <v>329</v>
      </c>
      <c r="C320" s="34">
        <v>5266</v>
      </c>
    </row>
    <row r="321" spans="1:3" x14ac:dyDescent="0.25">
      <c r="A321" s="13">
        <v>318</v>
      </c>
      <c r="B321" s="14" t="s">
        <v>330</v>
      </c>
      <c r="C321" s="34">
        <v>616005</v>
      </c>
    </row>
    <row r="322" spans="1:3" x14ac:dyDescent="0.25">
      <c r="A322" s="13">
        <v>319</v>
      </c>
      <c r="B322" s="14" t="s">
        <v>331</v>
      </c>
      <c r="C322" s="34">
        <v>2885</v>
      </c>
    </row>
    <row r="323" spans="1:3" x14ac:dyDescent="0.25">
      <c r="A323" s="13">
        <v>320</v>
      </c>
      <c r="B323" s="14" t="s">
        <v>332</v>
      </c>
      <c r="C323" s="34">
        <v>2249</v>
      </c>
    </row>
    <row r="324" spans="1:3" x14ac:dyDescent="0.25">
      <c r="A324" s="13">
        <v>321</v>
      </c>
      <c r="B324" s="14" t="s">
        <v>333</v>
      </c>
      <c r="C324" s="34">
        <v>2913</v>
      </c>
    </row>
    <row r="325" spans="1:3" x14ac:dyDescent="0.25">
      <c r="A325" s="13">
        <v>322</v>
      </c>
      <c r="B325" s="14" t="s">
        <v>334</v>
      </c>
      <c r="C325" s="34">
        <v>2309</v>
      </c>
    </row>
    <row r="326" spans="1:3" x14ac:dyDescent="0.25">
      <c r="A326" s="13">
        <v>323</v>
      </c>
      <c r="B326" s="14" t="s">
        <v>335</v>
      </c>
      <c r="C326" s="34">
        <v>7538</v>
      </c>
    </row>
    <row r="327" spans="1:3" x14ac:dyDescent="0.25">
      <c r="A327" s="13">
        <v>324</v>
      </c>
      <c r="B327" s="14" t="s">
        <v>336</v>
      </c>
      <c r="C327" s="34">
        <v>200913</v>
      </c>
    </row>
    <row r="328" spans="1:3" x14ac:dyDescent="0.25">
      <c r="A328" s="13">
        <v>325</v>
      </c>
      <c r="B328" s="14" t="s">
        <v>337</v>
      </c>
      <c r="C328" s="34">
        <v>37279</v>
      </c>
    </row>
    <row r="329" spans="1:3" x14ac:dyDescent="0.25">
      <c r="A329" s="13">
        <v>326</v>
      </c>
      <c r="B329" s="14" t="s">
        <v>338</v>
      </c>
      <c r="C329" s="34">
        <v>16917</v>
      </c>
    </row>
    <row r="330" spans="1:3" x14ac:dyDescent="0.25">
      <c r="A330" s="13">
        <v>327</v>
      </c>
      <c r="B330" s="14" t="s">
        <v>339</v>
      </c>
      <c r="C330" s="34">
        <v>88531</v>
      </c>
    </row>
    <row r="331" spans="1:3" x14ac:dyDescent="0.25">
      <c r="A331" s="13">
        <v>328</v>
      </c>
      <c r="B331" s="14" t="s">
        <v>340</v>
      </c>
      <c r="C331" s="34">
        <v>4373</v>
      </c>
    </row>
    <row r="332" spans="1:3" x14ac:dyDescent="0.25">
      <c r="A332" s="13">
        <v>329</v>
      </c>
      <c r="B332" s="14" t="s">
        <v>341</v>
      </c>
      <c r="C332" s="34">
        <v>3504</v>
      </c>
    </row>
    <row r="333" spans="1:3" x14ac:dyDescent="0.25">
      <c r="A333" s="13">
        <v>330</v>
      </c>
      <c r="B333" s="14" t="s">
        <v>342</v>
      </c>
      <c r="C333" s="34">
        <v>13192</v>
      </c>
    </row>
    <row r="334" spans="1:3" x14ac:dyDescent="0.25">
      <c r="A334" s="13">
        <v>331</v>
      </c>
      <c r="B334" s="14" t="s">
        <v>343</v>
      </c>
      <c r="C334" s="34">
        <v>11378</v>
      </c>
    </row>
    <row r="335" spans="1:3" x14ac:dyDescent="0.25">
      <c r="A335" s="13">
        <v>332</v>
      </c>
      <c r="B335" s="14" t="s">
        <v>344</v>
      </c>
      <c r="C335" s="34">
        <v>1379</v>
      </c>
    </row>
    <row r="336" spans="1:3" x14ac:dyDescent="0.25">
      <c r="A336" s="13">
        <v>333</v>
      </c>
      <c r="B336" s="14" t="s">
        <v>345</v>
      </c>
      <c r="C336" s="34">
        <v>22364</v>
      </c>
    </row>
    <row r="337" spans="1:3" x14ac:dyDescent="0.25">
      <c r="A337" s="13">
        <v>334</v>
      </c>
      <c r="B337" s="14" t="s">
        <v>346</v>
      </c>
      <c r="C337" s="34">
        <v>179818</v>
      </c>
    </row>
    <row r="338" spans="1:3" x14ac:dyDescent="0.25">
      <c r="A338" s="13">
        <v>335</v>
      </c>
      <c r="B338" s="14" t="s">
        <v>347</v>
      </c>
      <c r="C338" s="34">
        <v>2598</v>
      </c>
    </row>
    <row r="339" spans="1:3" x14ac:dyDescent="0.25">
      <c r="A339" s="13">
        <v>336</v>
      </c>
      <c r="B339" s="14" t="s">
        <v>348</v>
      </c>
      <c r="C339" s="34">
        <v>11475</v>
      </c>
    </row>
    <row r="340" spans="1:3" x14ac:dyDescent="0.25">
      <c r="A340" s="13">
        <v>337</v>
      </c>
      <c r="B340" s="14" t="s">
        <v>349</v>
      </c>
      <c r="C340" s="34">
        <v>23324</v>
      </c>
    </row>
    <row r="341" spans="1:3" x14ac:dyDescent="0.25">
      <c r="A341" s="13">
        <v>338</v>
      </c>
      <c r="B341" s="14" t="s">
        <v>350</v>
      </c>
      <c r="C341" s="34">
        <v>46113</v>
      </c>
    </row>
    <row r="342" spans="1:3" x14ac:dyDescent="0.25">
      <c r="A342" s="13">
        <v>339</v>
      </c>
      <c r="B342" s="14" t="s">
        <v>351</v>
      </c>
      <c r="C342" s="34">
        <v>14673</v>
      </c>
    </row>
    <row r="343" spans="1:3" x14ac:dyDescent="0.25">
      <c r="A343" s="13">
        <v>340</v>
      </c>
      <c r="B343" s="14" t="s">
        <v>352</v>
      </c>
      <c r="C343" s="34">
        <v>5163</v>
      </c>
    </row>
    <row r="344" spans="1:3" x14ac:dyDescent="0.25">
      <c r="A344" s="13">
        <v>341</v>
      </c>
      <c r="B344" s="14" t="s">
        <v>353</v>
      </c>
      <c r="C344" s="34">
        <v>3815</v>
      </c>
    </row>
    <row r="345" spans="1:3" x14ac:dyDescent="0.25">
      <c r="A345" s="13">
        <v>342</v>
      </c>
      <c r="B345" s="14" t="s">
        <v>354</v>
      </c>
      <c r="C345" s="34">
        <v>26070</v>
      </c>
    </row>
    <row r="346" spans="1:3" x14ac:dyDescent="0.25">
      <c r="A346" s="13">
        <v>343</v>
      </c>
      <c r="B346" s="14" t="s">
        <v>355</v>
      </c>
      <c r="C346" s="34">
        <v>9617</v>
      </c>
    </row>
    <row r="347" spans="1:3" x14ac:dyDescent="0.25">
      <c r="A347" s="13">
        <v>344</v>
      </c>
      <c r="B347" s="14" t="s">
        <v>356</v>
      </c>
      <c r="C347" s="34">
        <v>9331</v>
      </c>
    </row>
    <row r="348" spans="1:3" x14ac:dyDescent="0.25">
      <c r="A348" s="13">
        <v>345</v>
      </c>
      <c r="B348" s="14" t="s">
        <v>357</v>
      </c>
      <c r="C348" s="34">
        <v>13222</v>
      </c>
    </row>
    <row r="349" spans="1:3" x14ac:dyDescent="0.25">
      <c r="A349" s="13">
        <v>346</v>
      </c>
      <c r="B349" s="14" t="s">
        <v>358</v>
      </c>
      <c r="C349" s="34">
        <v>19434</v>
      </c>
    </row>
    <row r="350" spans="1:3" x14ac:dyDescent="0.25">
      <c r="A350" s="13">
        <v>347</v>
      </c>
      <c r="B350" s="14" t="s">
        <v>359</v>
      </c>
      <c r="C350" s="34">
        <v>12600</v>
      </c>
    </row>
    <row r="351" spans="1:3" x14ac:dyDescent="0.25">
      <c r="A351" s="13">
        <v>348</v>
      </c>
      <c r="B351" s="14" t="s">
        <v>360</v>
      </c>
      <c r="C351" s="34">
        <v>29887</v>
      </c>
    </row>
    <row r="352" spans="1:3" x14ac:dyDescent="0.25">
      <c r="A352" s="13">
        <v>349</v>
      </c>
      <c r="B352" s="14" t="s">
        <v>361</v>
      </c>
      <c r="C352" s="34">
        <v>6470</v>
      </c>
    </row>
    <row r="353" spans="1:3" x14ac:dyDescent="0.25">
      <c r="A353" s="13">
        <v>350</v>
      </c>
      <c r="B353" s="14" t="s">
        <v>362</v>
      </c>
      <c r="C353" s="34">
        <v>115352</v>
      </c>
    </row>
    <row r="354" spans="1:3" x14ac:dyDescent="0.25">
      <c r="A354" s="13">
        <v>351</v>
      </c>
      <c r="B354" s="14" t="s">
        <v>363</v>
      </c>
      <c r="C354" s="34">
        <v>12626</v>
      </c>
    </row>
    <row r="355" spans="1:3" x14ac:dyDescent="0.25">
      <c r="A355" s="13">
        <v>352</v>
      </c>
      <c r="B355" s="14" t="s">
        <v>364</v>
      </c>
      <c r="C355" s="34">
        <v>14550</v>
      </c>
    </row>
    <row r="356" spans="1:3" x14ac:dyDescent="0.25">
      <c r="A356" s="13">
        <v>353</v>
      </c>
      <c r="B356" s="14" t="s">
        <v>365</v>
      </c>
      <c r="C356" s="34">
        <v>8130</v>
      </c>
    </row>
    <row r="357" spans="1:3" x14ac:dyDescent="0.25">
      <c r="A357" s="13">
        <v>354</v>
      </c>
      <c r="B357" s="14" t="s">
        <v>366</v>
      </c>
      <c r="C357" s="34">
        <v>1511</v>
      </c>
    </row>
    <row r="358" spans="1:3" x14ac:dyDescent="0.25">
      <c r="A358" s="13">
        <v>355</v>
      </c>
      <c r="B358" s="14" t="s">
        <v>367</v>
      </c>
      <c r="C358" s="34">
        <v>2000</v>
      </c>
    </row>
    <row r="359" spans="1:3" x14ac:dyDescent="0.25">
      <c r="A359" s="13">
        <v>356</v>
      </c>
      <c r="B359" s="14" t="s">
        <v>368</v>
      </c>
      <c r="C359" s="34">
        <v>14740</v>
      </c>
    </row>
    <row r="360" spans="1:3" x14ac:dyDescent="0.25">
      <c r="A360" s="13">
        <v>357</v>
      </c>
      <c r="B360" s="14" t="s">
        <v>369</v>
      </c>
      <c r="C360" s="34">
        <v>7361</v>
      </c>
    </row>
    <row r="361" spans="1:3" x14ac:dyDescent="0.25">
      <c r="A361" s="13">
        <v>358</v>
      </c>
      <c r="B361" s="14" t="s">
        <v>370</v>
      </c>
      <c r="C361" s="34">
        <v>11085</v>
      </c>
    </row>
    <row r="362" spans="1:3" x14ac:dyDescent="0.25">
      <c r="A362" s="13">
        <v>359</v>
      </c>
      <c r="B362" s="14" t="s">
        <v>371</v>
      </c>
      <c r="C362" s="34">
        <v>6493</v>
      </c>
    </row>
    <row r="363" spans="1:3" x14ac:dyDescent="0.25">
      <c r="A363" s="13">
        <v>360</v>
      </c>
      <c r="B363" s="14" t="s">
        <v>372</v>
      </c>
      <c r="C363" s="34">
        <v>13839</v>
      </c>
    </row>
    <row r="364" spans="1:3" x14ac:dyDescent="0.25">
      <c r="A364" s="13">
        <v>361</v>
      </c>
      <c r="B364" s="14" t="s">
        <v>373</v>
      </c>
      <c r="C364" s="34">
        <v>2455</v>
      </c>
    </row>
    <row r="365" spans="1:3" x14ac:dyDescent="0.25">
      <c r="A365" s="13">
        <v>362</v>
      </c>
      <c r="B365" s="14" t="s">
        <v>374</v>
      </c>
      <c r="C365" s="34">
        <v>7174</v>
      </c>
    </row>
    <row r="366" spans="1:3" x14ac:dyDescent="0.25">
      <c r="A366" s="13">
        <v>363</v>
      </c>
      <c r="B366" s="14" t="s">
        <v>375</v>
      </c>
      <c r="C366" s="34">
        <v>8797</v>
      </c>
    </row>
    <row r="367" spans="1:3" x14ac:dyDescent="0.25">
      <c r="A367" s="13">
        <v>364</v>
      </c>
      <c r="B367" s="14" t="s">
        <v>376</v>
      </c>
      <c r="C367" s="34">
        <v>56912</v>
      </c>
    </row>
    <row r="368" spans="1:3" x14ac:dyDescent="0.25">
      <c r="A368" s="13">
        <v>365</v>
      </c>
      <c r="B368" s="14" t="s">
        <v>377</v>
      </c>
      <c r="C368" s="34">
        <v>5299</v>
      </c>
    </row>
    <row r="369" spans="1:3" x14ac:dyDescent="0.25">
      <c r="A369" s="13">
        <v>366</v>
      </c>
      <c r="B369" s="14" t="s">
        <v>378</v>
      </c>
      <c r="C369" s="34">
        <v>23137</v>
      </c>
    </row>
    <row r="370" spans="1:3" x14ac:dyDescent="0.25">
      <c r="A370" s="13">
        <v>367</v>
      </c>
      <c r="B370" s="14" t="s">
        <v>379</v>
      </c>
      <c r="C370" s="34">
        <v>13485</v>
      </c>
    </row>
    <row r="371" spans="1:3" x14ac:dyDescent="0.25">
      <c r="A371" s="13">
        <v>368</v>
      </c>
      <c r="B371" s="14" t="s">
        <v>380</v>
      </c>
      <c r="C371" s="34">
        <v>11008</v>
      </c>
    </row>
    <row r="372" spans="1:3" x14ac:dyDescent="0.25">
      <c r="A372" s="13">
        <v>369</v>
      </c>
      <c r="B372" s="14" t="s">
        <v>381</v>
      </c>
      <c r="C372" s="34">
        <v>11100</v>
      </c>
    </row>
    <row r="373" spans="1:3" x14ac:dyDescent="0.25">
      <c r="A373" s="13">
        <v>370</v>
      </c>
      <c r="B373" s="14" t="s">
        <v>382</v>
      </c>
      <c r="C373" s="34">
        <v>10456</v>
      </c>
    </row>
    <row r="374" spans="1:3" x14ac:dyDescent="0.25">
      <c r="A374" s="13">
        <v>371</v>
      </c>
      <c r="B374" s="14" t="s">
        <v>383</v>
      </c>
      <c r="C374" s="34">
        <v>5257</v>
      </c>
    </row>
    <row r="375" spans="1:3" x14ac:dyDescent="0.25">
      <c r="A375" s="13">
        <v>372</v>
      </c>
      <c r="B375" s="14" t="s">
        <v>384</v>
      </c>
      <c r="C375" s="34">
        <v>3872</v>
      </c>
    </row>
    <row r="376" spans="1:3" x14ac:dyDescent="0.25">
      <c r="A376" s="13">
        <v>373</v>
      </c>
      <c r="B376" s="14" t="s">
        <v>385</v>
      </c>
      <c r="C376" s="34">
        <v>1184</v>
      </c>
    </row>
    <row r="377" spans="1:3" x14ac:dyDescent="0.25">
      <c r="A377" s="13">
        <v>374</v>
      </c>
      <c r="B377" s="14" t="s">
        <v>386</v>
      </c>
      <c r="C377" s="34">
        <v>4952</v>
      </c>
    </row>
    <row r="378" spans="1:3" x14ac:dyDescent="0.25">
      <c r="A378" s="13">
        <v>375</v>
      </c>
      <c r="B378" s="14" t="s">
        <v>387</v>
      </c>
      <c r="C378" s="34">
        <v>78575</v>
      </c>
    </row>
    <row r="379" spans="1:3" x14ac:dyDescent="0.25">
      <c r="A379" s="13">
        <v>376</v>
      </c>
      <c r="B379" s="14" t="s">
        <v>388</v>
      </c>
      <c r="C379" s="34">
        <v>1479</v>
      </c>
    </row>
    <row r="380" spans="1:3" x14ac:dyDescent="0.25">
      <c r="A380" s="13">
        <v>377</v>
      </c>
      <c r="B380" s="14" t="s">
        <v>389</v>
      </c>
      <c r="C380" s="34">
        <v>40981</v>
      </c>
    </row>
    <row r="381" spans="1:3" x14ac:dyDescent="0.25">
      <c r="A381" s="13">
        <v>378</v>
      </c>
      <c r="B381" s="14" t="s">
        <v>390</v>
      </c>
      <c r="C381" s="34">
        <v>11353</v>
      </c>
    </row>
    <row r="382" spans="1:3" x14ac:dyDescent="0.25">
      <c r="A382" s="13">
        <v>379</v>
      </c>
      <c r="B382" s="14" t="s">
        <v>391</v>
      </c>
      <c r="C382" s="34">
        <v>18015</v>
      </c>
    </row>
    <row r="383" spans="1:3" x14ac:dyDescent="0.25">
      <c r="A383" s="13">
        <v>380</v>
      </c>
      <c r="B383" s="14" t="s">
        <v>392</v>
      </c>
      <c r="C383" s="34">
        <v>9047</v>
      </c>
    </row>
    <row r="384" spans="1:3" x14ac:dyDescent="0.25">
      <c r="A384" s="13">
        <v>381</v>
      </c>
      <c r="B384" s="14" t="s">
        <v>393</v>
      </c>
      <c r="C384" s="34">
        <v>8727</v>
      </c>
    </row>
    <row r="385" spans="1:3" x14ac:dyDescent="0.25">
      <c r="A385" s="13">
        <v>382</v>
      </c>
      <c r="B385" s="14" t="s">
        <v>394</v>
      </c>
      <c r="C385" s="34">
        <v>3819</v>
      </c>
    </row>
    <row r="386" spans="1:3" x14ac:dyDescent="0.25">
      <c r="A386" s="13">
        <v>383</v>
      </c>
      <c r="B386" s="14" t="s">
        <v>395</v>
      </c>
      <c r="C386" s="34">
        <v>2871</v>
      </c>
    </row>
    <row r="387" spans="1:3" x14ac:dyDescent="0.25">
      <c r="A387" s="13">
        <v>384</v>
      </c>
      <c r="B387" s="14" t="s">
        <v>396</v>
      </c>
      <c r="C387" s="34">
        <v>14550</v>
      </c>
    </row>
    <row r="388" spans="1:3" x14ac:dyDescent="0.25">
      <c r="A388" s="13">
        <v>385</v>
      </c>
      <c r="B388" s="14" t="s">
        <v>397</v>
      </c>
      <c r="C388" s="34">
        <v>742446</v>
      </c>
    </row>
    <row r="389" spans="1:3" x14ac:dyDescent="0.25">
      <c r="A389" s="13">
        <v>386</v>
      </c>
      <c r="B389" s="14" t="s">
        <v>398</v>
      </c>
      <c r="C389" s="34">
        <v>67040</v>
      </c>
    </row>
    <row r="390" spans="1:3" x14ac:dyDescent="0.25">
      <c r="A390" s="13">
        <v>387</v>
      </c>
      <c r="B390" s="14" t="s">
        <v>399</v>
      </c>
      <c r="C390" s="34">
        <v>9657</v>
      </c>
    </row>
    <row r="391" spans="1:3" x14ac:dyDescent="0.25">
      <c r="A391" s="13">
        <v>388</v>
      </c>
      <c r="B391" s="14" t="s">
        <v>400</v>
      </c>
      <c r="C391" s="34">
        <v>8435</v>
      </c>
    </row>
    <row r="392" spans="1:3" x14ac:dyDescent="0.25">
      <c r="A392" s="13">
        <v>389</v>
      </c>
      <c r="B392" s="14" t="s">
        <v>401</v>
      </c>
      <c r="C392" s="34">
        <v>3662</v>
      </c>
    </row>
    <row r="393" spans="1:3" x14ac:dyDescent="0.25">
      <c r="A393" s="13">
        <v>390</v>
      </c>
      <c r="B393" s="14" t="s">
        <v>402</v>
      </c>
      <c r="C393" s="34">
        <v>362302</v>
      </c>
    </row>
    <row r="394" spans="1:3" x14ac:dyDescent="0.25">
      <c r="A394" s="13">
        <v>391</v>
      </c>
      <c r="B394" s="14" t="s">
        <v>403</v>
      </c>
      <c r="C394" s="34">
        <v>10434</v>
      </c>
    </row>
    <row r="395" spans="1:3" x14ac:dyDescent="0.25">
      <c r="A395" s="13">
        <v>392</v>
      </c>
      <c r="B395" s="14" t="s">
        <v>404</v>
      </c>
      <c r="C395" s="34">
        <v>21248</v>
      </c>
    </row>
    <row r="396" spans="1:3" x14ac:dyDescent="0.25">
      <c r="A396" s="13">
        <v>393</v>
      </c>
      <c r="B396" s="14" t="s">
        <v>405</v>
      </c>
      <c r="C396" s="34">
        <v>14245</v>
      </c>
    </row>
    <row r="397" spans="1:3" x14ac:dyDescent="0.25">
      <c r="A397" s="13">
        <v>394</v>
      </c>
      <c r="B397" s="14" t="s">
        <v>406</v>
      </c>
      <c r="C397" s="34">
        <v>9312</v>
      </c>
    </row>
    <row r="398" spans="1:3" x14ac:dyDescent="0.25">
      <c r="A398" s="13">
        <v>395</v>
      </c>
      <c r="B398" s="14" t="s">
        <v>407</v>
      </c>
      <c r="C398" s="34">
        <v>4785</v>
      </c>
    </row>
    <row r="399" spans="1:3" x14ac:dyDescent="0.25">
      <c r="A399" s="13">
        <v>396</v>
      </c>
      <c r="B399" s="14" t="s">
        <v>408</v>
      </c>
      <c r="C399" s="34">
        <v>10211</v>
      </c>
    </row>
    <row r="400" spans="1:3" x14ac:dyDescent="0.25">
      <c r="A400" s="13">
        <v>397</v>
      </c>
      <c r="B400" s="14" t="s">
        <v>409</v>
      </c>
      <c r="C400" s="34">
        <v>230485</v>
      </c>
    </row>
    <row r="401" spans="1:3" x14ac:dyDescent="0.25">
      <c r="A401" s="13">
        <v>398</v>
      </c>
      <c r="B401" s="14" t="s">
        <v>410</v>
      </c>
      <c r="C401" s="34">
        <v>19728</v>
      </c>
    </row>
    <row r="402" spans="1:3" x14ac:dyDescent="0.25">
      <c r="A402" s="13">
        <v>399</v>
      </c>
      <c r="B402" s="14" t="s">
        <v>411</v>
      </c>
      <c r="C402" s="34">
        <v>233730</v>
      </c>
    </row>
    <row r="403" spans="1:3" x14ac:dyDescent="0.25">
      <c r="A403" s="13">
        <v>400</v>
      </c>
      <c r="B403" s="14" t="s">
        <v>412</v>
      </c>
      <c r="C403" s="34">
        <v>8582</v>
      </c>
    </row>
    <row r="404" spans="1:3" x14ac:dyDescent="0.25">
      <c r="A404" s="13">
        <v>401</v>
      </c>
      <c r="B404" s="14" t="s">
        <v>413</v>
      </c>
      <c r="C404" s="34">
        <v>343773</v>
      </c>
    </row>
    <row r="405" spans="1:3" x14ac:dyDescent="0.25">
      <c r="A405" s="13">
        <v>402</v>
      </c>
      <c r="B405" s="14" t="s">
        <v>414</v>
      </c>
      <c r="C405" s="34">
        <v>3136</v>
      </c>
    </row>
    <row r="406" spans="1:3" x14ac:dyDescent="0.25">
      <c r="A406" s="13">
        <v>403</v>
      </c>
      <c r="B406" s="14" t="s">
        <v>415</v>
      </c>
      <c r="C406" s="34">
        <v>32989</v>
      </c>
    </row>
    <row r="407" spans="1:3" x14ac:dyDescent="0.25">
      <c r="A407" s="13">
        <v>404</v>
      </c>
      <c r="B407" s="14" t="s">
        <v>416</v>
      </c>
      <c r="C407" s="34">
        <v>7050</v>
      </c>
    </row>
    <row r="408" spans="1:3" x14ac:dyDescent="0.25">
      <c r="A408" s="13">
        <v>405</v>
      </c>
      <c r="B408" s="14" t="s">
        <v>417</v>
      </c>
      <c r="C408" s="34">
        <v>22421</v>
      </c>
    </row>
    <row r="409" spans="1:3" x14ac:dyDescent="0.25">
      <c r="A409" s="13">
        <v>406</v>
      </c>
      <c r="B409" s="14" t="s">
        <v>418</v>
      </c>
      <c r="C409" s="34">
        <v>67366</v>
      </c>
    </row>
    <row r="410" spans="1:3" x14ac:dyDescent="0.25">
      <c r="A410" s="13">
        <v>407</v>
      </c>
      <c r="B410" s="14" t="s">
        <v>419</v>
      </c>
      <c r="C410" s="34">
        <v>30157</v>
      </c>
    </row>
    <row r="411" spans="1:3" x14ac:dyDescent="0.25">
      <c r="A411" s="13">
        <v>408</v>
      </c>
      <c r="B411" s="14" t="s">
        <v>420</v>
      </c>
      <c r="C411" s="34">
        <v>2837</v>
      </c>
    </row>
    <row r="412" spans="1:3" x14ac:dyDescent="0.25">
      <c r="A412" s="13">
        <v>409</v>
      </c>
      <c r="B412" s="14" t="s">
        <v>421</v>
      </c>
      <c r="C412" s="34">
        <v>81463</v>
      </c>
    </row>
    <row r="413" spans="1:3" x14ac:dyDescent="0.25">
      <c r="A413" s="13">
        <v>410</v>
      </c>
      <c r="B413" s="14" t="s">
        <v>422</v>
      </c>
      <c r="C413" s="34">
        <v>10250</v>
      </c>
    </row>
    <row r="414" spans="1:3" x14ac:dyDescent="0.25">
      <c r="A414" s="13">
        <v>411</v>
      </c>
      <c r="B414" s="14" t="s">
        <v>423</v>
      </c>
      <c r="C414" s="34">
        <v>2770</v>
      </c>
    </row>
    <row r="415" spans="1:3" x14ac:dyDescent="0.25">
      <c r="A415" s="13">
        <v>412</v>
      </c>
      <c r="B415" s="14" t="s">
        <v>424</v>
      </c>
      <c r="C415" s="34">
        <v>13741</v>
      </c>
    </row>
    <row r="416" spans="1:3" x14ac:dyDescent="0.25">
      <c r="A416" s="13">
        <v>413</v>
      </c>
      <c r="B416" s="14" t="s">
        <v>425</v>
      </c>
      <c r="C416" s="34">
        <v>1685947</v>
      </c>
    </row>
    <row r="417" spans="1:3" x14ac:dyDescent="0.25">
      <c r="A417" s="13">
        <v>414</v>
      </c>
      <c r="B417" s="14" t="s">
        <v>426</v>
      </c>
      <c r="C417" s="34">
        <v>36029</v>
      </c>
    </row>
    <row r="418" spans="1:3" x14ac:dyDescent="0.25">
      <c r="A418" s="13">
        <v>415</v>
      </c>
      <c r="B418" s="14" t="s">
        <v>427</v>
      </c>
      <c r="C418" s="34">
        <v>15277</v>
      </c>
    </row>
    <row r="419" spans="1:3" x14ac:dyDescent="0.25">
      <c r="A419" s="13">
        <v>416</v>
      </c>
      <c r="B419" s="14" t="s">
        <v>428</v>
      </c>
      <c r="C419" s="34">
        <v>1981</v>
      </c>
    </row>
    <row r="420" spans="1:3" x14ac:dyDescent="0.25">
      <c r="A420" s="13">
        <v>417</v>
      </c>
      <c r="B420" s="14" t="s">
        <v>429</v>
      </c>
      <c r="C420" s="34">
        <v>36441</v>
      </c>
    </row>
    <row r="421" spans="1:3" x14ac:dyDescent="0.25">
      <c r="A421" s="13">
        <v>418</v>
      </c>
      <c r="B421" s="14" t="s">
        <v>430</v>
      </c>
      <c r="C421" s="34">
        <v>42822</v>
      </c>
    </row>
    <row r="422" spans="1:3" x14ac:dyDescent="0.25">
      <c r="A422" s="13">
        <v>419</v>
      </c>
      <c r="B422" s="14" t="s">
        <v>431</v>
      </c>
      <c r="C422" s="34">
        <v>3284</v>
      </c>
    </row>
    <row r="423" spans="1:3" x14ac:dyDescent="0.25">
      <c r="A423" s="13">
        <v>420</v>
      </c>
      <c r="B423" s="14" t="s">
        <v>432</v>
      </c>
      <c r="C423" s="34">
        <v>7189</v>
      </c>
    </row>
    <row r="424" spans="1:3" x14ac:dyDescent="0.25">
      <c r="A424" s="13">
        <v>421</v>
      </c>
      <c r="B424" s="14" t="s">
        <v>433</v>
      </c>
      <c r="C424" s="34">
        <v>18396</v>
      </c>
    </row>
    <row r="425" spans="1:3" x14ac:dyDescent="0.25">
      <c r="A425" s="13">
        <v>422</v>
      </c>
      <c r="B425" s="14" t="s">
        <v>434</v>
      </c>
      <c r="C425" s="34">
        <v>1774</v>
      </c>
    </row>
    <row r="426" spans="1:3" x14ac:dyDescent="0.25">
      <c r="A426" s="13">
        <v>423</v>
      </c>
      <c r="B426" s="14" t="s">
        <v>435</v>
      </c>
      <c r="C426" s="34">
        <v>1579</v>
      </c>
    </row>
    <row r="427" spans="1:3" x14ac:dyDescent="0.25">
      <c r="A427" s="13">
        <v>424</v>
      </c>
      <c r="B427" s="14" t="s">
        <v>436</v>
      </c>
      <c r="C427" s="34">
        <v>11572</v>
      </c>
    </row>
    <row r="428" spans="1:3" x14ac:dyDescent="0.25">
      <c r="A428" s="13">
        <v>425</v>
      </c>
      <c r="B428" s="14" t="s">
        <v>437</v>
      </c>
      <c r="C428" s="34">
        <v>11600</v>
      </c>
    </row>
    <row r="429" spans="1:3" x14ac:dyDescent="0.25">
      <c r="A429" s="13">
        <v>426</v>
      </c>
      <c r="B429" s="14" t="s">
        <v>438</v>
      </c>
      <c r="C429" s="34">
        <v>31360</v>
      </c>
    </row>
    <row r="430" spans="1:3" x14ac:dyDescent="0.25">
      <c r="A430" s="13">
        <v>427</v>
      </c>
      <c r="B430" s="14" t="s">
        <v>439</v>
      </c>
      <c r="C430" s="34">
        <v>63477</v>
      </c>
    </row>
    <row r="431" spans="1:3" x14ac:dyDescent="0.25">
      <c r="A431" s="13">
        <v>428</v>
      </c>
      <c r="B431" s="14" t="s">
        <v>440</v>
      </c>
      <c r="C431" s="34">
        <v>7210</v>
      </c>
    </row>
    <row r="432" spans="1:3" x14ac:dyDescent="0.25">
      <c r="A432" s="13">
        <v>429</v>
      </c>
      <c r="B432" s="14" t="s">
        <v>441</v>
      </c>
      <c r="C432" s="34">
        <v>4453</v>
      </c>
    </row>
    <row r="433" spans="1:3" x14ac:dyDescent="0.25">
      <c r="A433" s="13">
        <v>430</v>
      </c>
      <c r="B433" s="14" t="s">
        <v>442</v>
      </c>
      <c r="C433" s="34">
        <v>980</v>
      </c>
    </row>
    <row r="434" spans="1:3" x14ac:dyDescent="0.25">
      <c r="A434" s="13">
        <v>431</v>
      </c>
      <c r="B434" s="14" t="s">
        <v>443</v>
      </c>
      <c r="C434" s="34">
        <v>5994</v>
      </c>
    </row>
    <row r="435" spans="1:3" x14ac:dyDescent="0.25">
      <c r="A435" s="13">
        <v>432</v>
      </c>
      <c r="B435" s="14" t="s">
        <v>444</v>
      </c>
      <c r="C435" s="34">
        <v>2970</v>
      </c>
    </row>
    <row r="436" spans="1:3" x14ac:dyDescent="0.25">
      <c r="A436" s="13">
        <v>433</v>
      </c>
      <c r="B436" s="14" t="s">
        <v>445</v>
      </c>
      <c r="C436" s="34">
        <v>8836</v>
      </c>
    </row>
    <row r="437" spans="1:3" x14ac:dyDescent="0.25">
      <c r="A437" s="13">
        <v>434</v>
      </c>
      <c r="B437" s="14" t="s">
        <v>446</v>
      </c>
      <c r="C437" s="34">
        <v>16642</v>
      </c>
    </row>
    <row r="438" spans="1:3" x14ac:dyDescent="0.25">
      <c r="A438" s="13">
        <v>435</v>
      </c>
      <c r="B438" s="14" t="s">
        <v>447</v>
      </c>
      <c r="C438" s="34">
        <v>11575</v>
      </c>
    </row>
    <row r="439" spans="1:3" x14ac:dyDescent="0.25">
      <c r="A439" s="13">
        <v>436</v>
      </c>
      <c r="B439" s="14" t="s">
        <v>448</v>
      </c>
      <c r="C439" s="34">
        <v>2632</v>
      </c>
    </row>
    <row r="440" spans="1:3" x14ac:dyDescent="0.25">
      <c r="A440" s="13">
        <v>437</v>
      </c>
      <c r="B440" s="14" t="s">
        <v>449</v>
      </c>
      <c r="C440" s="34">
        <v>32918</v>
      </c>
    </row>
    <row r="441" spans="1:3" x14ac:dyDescent="0.25">
      <c r="A441" s="13">
        <v>438</v>
      </c>
      <c r="B441" s="14" t="s">
        <v>450</v>
      </c>
      <c r="C441" s="34">
        <v>5430</v>
      </c>
    </row>
    <row r="442" spans="1:3" x14ac:dyDescent="0.25">
      <c r="A442" s="13">
        <v>439</v>
      </c>
      <c r="B442" s="14" t="s">
        <v>451</v>
      </c>
      <c r="C442" s="34">
        <v>89165</v>
      </c>
    </row>
    <row r="443" spans="1:3" x14ac:dyDescent="0.25">
      <c r="A443" s="13">
        <v>440</v>
      </c>
      <c r="B443" s="14" t="s">
        <v>452</v>
      </c>
      <c r="C443" s="34">
        <v>6133</v>
      </c>
    </row>
    <row r="444" spans="1:3" x14ac:dyDescent="0.25">
      <c r="A444" s="13">
        <v>441</v>
      </c>
      <c r="B444" s="14" t="s">
        <v>453</v>
      </c>
      <c r="C444" s="34">
        <v>39939</v>
      </c>
    </row>
    <row r="445" spans="1:3" x14ac:dyDescent="0.25">
      <c r="A445" s="13">
        <v>442</v>
      </c>
      <c r="B445" s="14" t="s">
        <v>454</v>
      </c>
      <c r="C445" s="34">
        <v>1279</v>
      </c>
    </row>
    <row r="446" spans="1:3" x14ac:dyDescent="0.25">
      <c r="A446" s="13">
        <v>443</v>
      </c>
      <c r="B446" s="14" t="s">
        <v>455</v>
      </c>
      <c r="C446" s="34">
        <v>2027</v>
      </c>
    </row>
    <row r="447" spans="1:3" x14ac:dyDescent="0.25">
      <c r="A447" s="13">
        <v>444</v>
      </c>
      <c r="B447" s="14" t="s">
        <v>456</v>
      </c>
      <c r="C447" s="34">
        <v>4426</v>
      </c>
    </row>
    <row r="448" spans="1:3" x14ac:dyDescent="0.25">
      <c r="A448" s="13">
        <v>445</v>
      </c>
      <c r="B448" s="14" t="s">
        <v>457</v>
      </c>
      <c r="C448" s="34">
        <v>5455</v>
      </c>
    </row>
    <row r="449" spans="1:3" x14ac:dyDescent="0.25">
      <c r="A449" s="13">
        <v>446</v>
      </c>
      <c r="B449" s="14" t="s">
        <v>458</v>
      </c>
      <c r="C449" s="34">
        <v>21819</v>
      </c>
    </row>
    <row r="450" spans="1:3" x14ac:dyDescent="0.25">
      <c r="A450" s="13">
        <v>447</v>
      </c>
      <c r="B450" s="14" t="s">
        <v>459</v>
      </c>
      <c r="C450" s="34">
        <v>71292</v>
      </c>
    </row>
    <row r="451" spans="1:3" x14ac:dyDescent="0.25">
      <c r="A451" s="13">
        <v>448</v>
      </c>
      <c r="B451" s="14" t="s">
        <v>460</v>
      </c>
      <c r="C451" s="34">
        <v>7252</v>
      </c>
    </row>
    <row r="452" spans="1:3" x14ac:dyDescent="0.25">
      <c r="A452" s="13">
        <v>449</v>
      </c>
      <c r="B452" s="14" t="s">
        <v>461</v>
      </c>
      <c r="C452" s="34">
        <v>10240</v>
      </c>
    </row>
    <row r="453" spans="1:3" x14ac:dyDescent="0.25">
      <c r="A453" s="13">
        <v>450</v>
      </c>
      <c r="B453" s="14" t="s">
        <v>462</v>
      </c>
      <c r="C453" s="34">
        <v>41560</v>
      </c>
    </row>
    <row r="454" spans="1:3" x14ac:dyDescent="0.25">
      <c r="A454" s="13">
        <v>451</v>
      </c>
      <c r="B454" s="14" t="s">
        <v>463</v>
      </c>
      <c r="C454" s="34">
        <v>3286</v>
      </c>
    </row>
    <row r="455" spans="1:3" x14ac:dyDescent="0.25">
      <c r="A455" s="13">
        <v>452</v>
      </c>
      <c r="B455" s="14" t="s">
        <v>464</v>
      </c>
      <c r="C455" s="34">
        <v>15573</v>
      </c>
    </row>
    <row r="456" spans="1:3" x14ac:dyDescent="0.25">
      <c r="A456" s="13">
        <v>453</v>
      </c>
      <c r="B456" s="14" t="s">
        <v>465</v>
      </c>
      <c r="C456" s="34">
        <v>21267</v>
      </c>
    </row>
    <row r="457" spans="1:3" x14ac:dyDescent="0.25">
      <c r="A457" s="13">
        <v>454</v>
      </c>
      <c r="B457" s="14" t="s">
        <v>466</v>
      </c>
      <c r="C457" s="34">
        <v>10496</v>
      </c>
    </row>
    <row r="458" spans="1:3" x14ac:dyDescent="0.25">
      <c r="A458" s="13">
        <v>455</v>
      </c>
      <c r="B458" s="14" t="s">
        <v>467</v>
      </c>
      <c r="C458" s="34">
        <v>10812</v>
      </c>
    </row>
    <row r="459" spans="1:3" x14ac:dyDescent="0.25">
      <c r="A459" s="13">
        <v>456</v>
      </c>
      <c r="B459" s="14" t="s">
        <v>468</v>
      </c>
      <c r="C459" s="34">
        <v>6207</v>
      </c>
    </row>
    <row r="460" spans="1:3" x14ac:dyDescent="0.25">
      <c r="A460" s="13">
        <v>457</v>
      </c>
      <c r="B460" s="14" t="s">
        <v>469</v>
      </c>
      <c r="C460" s="34">
        <v>12367</v>
      </c>
    </row>
    <row r="461" spans="1:3" x14ac:dyDescent="0.25">
      <c r="A461" s="13">
        <v>458</v>
      </c>
      <c r="B461" s="14" t="s">
        <v>470</v>
      </c>
      <c r="C461" s="34">
        <v>8543</v>
      </c>
    </row>
    <row r="462" spans="1:3" x14ac:dyDescent="0.25">
      <c r="A462" s="13">
        <v>459</v>
      </c>
      <c r="B462" s="14" t="s">
        <v>471</v>
      </c>
      <c r="C462" s="34">
        <v>22033</v>
      </c>
    </row>
    <row r="463" spans="1:3" x14ac:dyDescent="0.25">
      <c r="A463" s="13">
        <v>460</v>
      </c>
      <c r="B463" s="14" t="s">
        <v>472</v>
      </c>
      <c r="C463" s="34">
        <v>15397</v>
      </c>
    </row>
    <row r="464" spans="1:3" x14ac:dyDescent="0.25">
      <c r="A464" s="13">
        <v>461</v>
      </c>
      <c r="B464" s="14" t="s">
        <v>473</v>
      </c>
      <c r="C464" s="34">
        <v>3497</v>
      </c>
    </row>
    <row r="465" spans="1:3" x14ac:dyDescent="0.25">
      <c r="A465" s="13">
        <v>462</v>
      </c>
      <c r="B465" s="14" t="s">
        <v>474</v>
      </c>
      <c r="C465" s="34">
        <v>18985</v>
      </c>
    </row>
    <row r="466" spans="1:3" x14ac:dyDescent="0.25">
      <c r="A466" s="13">
        <v>463</v>
      </c>
      <c r="B466" s="14" t="s">
        <v>475</v>
      </c>
      <c r="C466" s="34">
        <v>2026</v>
      </c>
    </row>
    <row r="467" spans="1:3" x14ac:dyDescent="0.25">
      <c r="A467" s="13">
        <v>464</v>
      </c>
      <c r="B467" s="14" t="s">
        <v>476</v>
      </c>
      <c r="C467" s="34">
        <v>2699</v>
      </c>
    </row>
    <row r="468" spans="1:3" x14ac:dyDescent="0.25">
      <c r="A468" s="13">
        <v>465</v>
      </c>
      <c r="B468" s="14" t="s">
        <v>477</v>
      </c>
      <c r="C468" s="34">
        <v>4993</v>
      </c>
    </row>
    <row r="469" spans="1:3" x14ac:dyDescent="0.25">
      <c r="A469" s="13">
        <v>466</v>
      </c>
      <c r="B469" s="14" t="s">
        <v>478</v>
      </c>
      <c r="C469" s="34">
        <v>44358</v>
      </c>
    </row>
    <row r="470" spans="1:3" x14ac:dyDescent="0.25">
      <c r="A470" s="13">
        <v>467</v>
      </c>
      <c r="B470" s="14" t="s">
        <v>479</v>
      </c>
      <c r="C470" s="34">
        <v>67990</v>
      </c>
    </row>
    <row r="471" spans="1:3" x14ac:dyDescent="0.25">
      <c r="A471" s="13">
        <v>468</v>
      </c>
      <c r="B471" s="14" t="s">
        <v>480</v>
      </c>
      <c r="C471" s="34">
        <v>41790</v>
      </c>
    </row>
    <row r="472" spans="1:3" x14ac:dyDescent="0.25">
      <c r="A472" s="13">
        <v>469</v>
      </c>
      <c r="B472" s="14" t="s">
        <v>481</v>
      </c>
      <c r="C472" s="34">
        <v>118533</v>
      </c>
    </row>
    <row r="473" spans="1:3" x14ac:dyDescent="0.25">
      <c r="A473" s="13">
        <v>470</v>
      </c>
      <c r="B473" s="14" t="s">
        <v>482</v>
      </c>
      <c r="C473" s="34">
        <v>15143</v>
      </c>
    </row>
    <row r="474" spans="1:3" x14ac:dyDescent="0.25">
      <c r="A474" s="13">
        <v>471</v>
      </c>
      <c r="B474" s="14" t="s">
        <v>483</v>
      </c>
      <c r="C474" s="34">
        <v>2046</v>
      </c>
    </row>
    <row r="475" spans="1:3" x14ac:dyDescent="0.25">
      <c r="A475" s="13">
        <v>472</v>
      </c>
      <c r="B475" s="14" t="s">
        <v>484</v>
      </c>
      <c r="C475" s="34">
        <v>11997</v>
      </c>
    </row>
    <row r="476" spans="1:3" x14ac:dyDescent="0.25">
      <c r="A476" s="13">
        <v>473</v>
      </c>
      <c r="B476" s="14" t="s">
        <v>485</v>
      </c>
      <c r="C476" s="34">
        <v>4214</v>
      </c>
    </row>
    <row r="477" spans="1:3" x14ac:dyDescent="0.25">
      <c r="A477" s="13">
        <v>474</v>
      </c>
      <c r="B477" s="14" t="s">
        <v>486</v>
      </c>
      <c r="C477" s="34">
        <v>10165</v>
      </c>
    </row>
    <row r="478" spans="1:3" x14ac:dyDescent="0.25">
      <c r="A478" s="13">
        <v>475</v>
      </c>
      <c r="B478" s="14" t="s">
        <v>487</v>
      </c>
      <c r="C478" s="34">
        <v>46375</v>
      </c>
    </row>
    <row r="479" spans="1:3" x14ac:dyDescent="0.25">
      <c r="A479" s="13">
        <v>476</v>
      </c>
      <c r="B479" s="14" t="s">
        <v>488</v>
      </c>
      <c r="C479" s="34">
        <v>2694</v>
      </c>
    </row>
    <row r="480" spans="1:3" x14ac:dyDescent="0.25">
      <c r="A480" s="13">
        <v>477</v>
      </c>
      <c r="B480" s="14" t="s">
        <v>489</v>
      </c>
      <c r="C480" s="34">
        <v>4470</v>
      </c>
    </row>
    <row r="481" spans="1:3" x14ac:dyDescent="0.25">
      <c r="A481" s="13">
        <v>478</v>
      </c>
      <c r="B481" s="14" t="s">
        <v>490</v>
      </c>
      <c r="C481" s="34">
        <v>4715</v>
      </c>
    </row>
    <row r="482" spans="1:3" x14ac:dyDescent="0.25">
      <c r="A482" s="13">
        <v>479</v>
      </c>
      <c r="B482" s="14" t="s">
        <v>491</v>
      </c>
      <c r="C482" s="34">
        <v>714</v>
      </c>
    </row>
    <row r="483" spans="1:3" x14ac:dyDescent="0.25">
      <c r="A483" s="13">
        <v>480</v>
      </c>
      <c r="B483" s="14" t="s">
        <v>492</v>
      </c>
      <c r="C483" s="34">
        <v>4751</v>
      </c>
    </row>
    <row r="484" spans="1:3" x14ac:dyDescent="0.25">
      <c r="A484" s="13">
        <v>481</v>
      </c>
      <c r="B484" s="14" t="s">
        <v>493</v>
      </c>
      <c r="C484" s="34">
        <v>11940</v>
      </c>
    </row>
    <row r="485" spans="1:3" x14ac:dyDescent="0.25">
      <c r="A485" s="13">
        <v>482</v>
      </c>
      <c r="B485" s="14" t="s">
        <v>494</v>
      </c>
      <c r="C485" s="34">
        <v>275671</v>
      </c>
    </row>
    <row r="486" spans="1:3" x14ac:dyDescent="0.25">
      <c r="A486" s="13">
        <v>483</v>
      </c>
      <c r="B486" s="14" t="s">
        <v>495</v>
      </c>
      <c r="C486" s="34">
        <v>31978</v>
      </c>
    </row>
    <row r="487" spans="1:3" x14ac:dyDescent="0.25">
      <c r="A487" s="13">
        <v>484</v>
      </c>
      <c r="B487" s="14" t="s">
        <v>496</v>
      </c>
      <c r="C487" s="34">
        <v>18507</v>
      </c>
    </row>
    <row r="488" spans="1:3" x14ac:dyDescent="0.25">
      <c r="A488" s="13">
        <v>485</v>
      </c>
      <c r="B488" s="14" t="s">
        <v>497</v>
      </c>
      <c r="C488" s="34">
        <v>9660</v>
      </c>
    </row>
    <row r="489" spans="1:3" x14ac:dyDescent="0.25">
      <c r="A489" s="13">
        <v>486</v>
      </c>
      <c r="B489" s="14" t="s">
        <v>498</v>
      </c>
      <c r="C489" s="34">
        <v>11378</v>
      </c>
    </row>
    <row r="490" spans="1:3" x14ac:dyDescent="0.25">
      <c r="A490" s="13">
        <v>487</v>
      </c>
      <c r="B490" s="14" t="s">
        <v>499</v>
      </c>
      <c r="C490" s="34">
        <v>13227</v>
      </c>
    </row>
    <row r="491" spans="1:3" x14ac:dyDescent="0.25">
      <c r="A491" s="13">
        <v>488</v>
      </c>
      <c r="B491" s="14" t="s">
        <v>500</v>
      </c>
      <c r="C491" s="34">
        <v>1121</v>
      </c>
    </row>
    <row r="492" spans="1:3" x14ac:dyDescent="0.25">
      <c r="A492" s="13">
        <v>489</v>
      </c>
      <c r="B492" s="14" t="s">
        <v>501</v>
      </c>
      <c r="C492" s="34">
        <v>14784</v>
      </c>
    </row>
    <row r="493" spans="1:3" x14ac:dyDescent="0.25">
      <c r="A493" s="13">
        <v>490</v>
      </c>
      <c r="B493" s="14" t="s">
        <v>502</v>
      </c>
      <c r="C493" s="34">
        <v>11917</v>
      </c>
    </row>
    <row r="494" spans="1:3" x14ac:dyDescent="0.25">
      <c r="A494" s="13">
        <v>491</v>
      </c>
      <c r="B494" s="14" t="s">
        <v>503</v>
      </c>
      <c r="C494" s="34">
        <v>16726</v>
      </c>
    </row>
    <row r="495" spans="1:3" x14ac:dyDescent="0.25">
      <c r="A495" s="13">
        <v>492</v>
      </c>
      <c r="B495" s="14" t="s">
        <v>504</v>
      </c>
      <c r="C495" s="34">
        <v>13542</v>
      </c>
    </row>
    <row r="496" spans="1:3" x14ac:dyDescent="0.25">
      <c r="A496" s="13">
        <v>493</v>
      </c>
      <c r="B496" s="14" t="s">
        <v>505</v>
      </c>
      <c r="C496" s="34">
        <v>2752</v>
      </c>
    </row>
    <row r="497" spans="1:3" x14ac:dyDescent="0.25">
      <c r="A497" s="13">
        <v>494</v>
      </c>
      <c r="B497" s="14" t="s">
        <v>506</v>
      </c>
      <c r="C497" s="34">
        <v>19419</v>
      </c>
    </row>
    <row r="498" spans="1:3" x14ac:dyDescent="0.25">
      <c r="A498" s="13">
        <v>495</v>
      </c>
      <c r="B498" s="14" t="s">
        <v>507</v>
      </c>
      <c r="C498" s="34">
        <v>9194</v>
      </c>
    </row>
    <row r="499" spans="1:3" x14ac:dyDescent="0.25">
      <c r="A499" s="13">
        <v>496</v>
      </c>
      <c r="B499" s="14" t="s">
        <v>508</v>
      </c>
      <c r="C499" s="34">
        <v>5649</v>
      </c>
    </row>
    <row r="500" spans="1:3" x14ac:dyDescent="0.25">
      <c r="A500" s="13">
        <v>497</v>
      </c>
      <c r="B500" s="14" t="s">
        <v>509</v>
      </c>
      <c r="C500" s="34">
        <v>13102</v>
      </c>
    </row>
    <row r="501" spans="1:3" x14ac:dyDescent="0.25">
      <c r="A501" s="13">
        <v>498</v>
      </c>
      <c r="B501" s="14" t="s">
        <v>510</v>
      </c>
      <c r="C501" s="34">
        <v>22962</v>
      </c>
    </row>
    <row r="502" spans="1:3" x14ac:dyDescent="0.25">
      <c r="A502" s="13">
        <v>499</v>
      </c>
      <c r="B502" s="14" t="s">
        <v>511</v>
      </c>
      <c r="C502" s="34">
        <v>17379</v>
      </c>
    </row>
    <row r="503" spans="1:3" x14ac:dyDescent="0.25">
      <c r="A503" s="13">
        <v>500</v>
      </c>
      <c r="B503" s="14" t="s">
        <v>512</v>
      </c>
      <c r="C503" s="34">
        <v>27415</v>
      </c>
    </row>
    <row r="504" spans="1:3" x14ac:dyDescent="0.25">
      <c r="A504" s="13">
        <v>501</v>
      </c>
      <c r="B504" s="14" t="s">
        <v>513</v>
      </c>
      <c r="C504" s="34">
        <v>3414</v>
      </c>
    </row>
    <row r="505" spans="1:3" x14ac:dyDescent="0.25">
      <c r="A505" s="13">
        <v>502</v>
      </c>
      <c r="B505" s="14" t="s">
        <v>514</v>
      </c>
      <c r="C505" s="34">
        <v>15965</v>
      </c>
    </row>
    <row r="506" spans="1:3" x14ac:dyDescent="0.25">
      <c r="A506" s="13">
        <v>503</v>
      </c>
      <c r="B506" s="14" t="s">
        <v>515</v>
      </c>
      <c r="C506" s="34">
        <v>3694</v>
      </c>
    </row>
    <row r="507" spans="1:3" x14ac:dyDescent="0.25">
      <c r="A507" s="13">
        <v>504</v>
      </c>
      <c r="B507" s="14" t="s">
        <v>516</v>
      </c>
      <c r="C507" s="34">
        <v>7755</v>
      </c>
    </row>
    <row r="508" spans="1:3" x14ac:dyDescent="0.25">
      <c r="A508" s="13">
        <v>505</v>
      </c>
      <c r="B508" s="14" t="s">
        <v>517</v>
      </c>
      <c r="C508" s="34">
        <v>134198</v>
      </c>
    </row>
    <row r="509" spans="1:3" x14ac:dyDescent="0.25">
      <c r="A509" s="13">
        <v>506</v>
      </c>
      <c r="B509" s="14" t="s">
        <v>518</v>
      </c>
      <c r="C509" s="34">
        <v>3239</v>
      </c>
    </row>
    <row r="510" spans="1:3" x14ac:dyDescent="0.25">
      <c r="A510" s="13">
        <v>507</v>
      </c>
      <c r="B510" s="14" t="s">
        <v>519</v>
      </c>
      <c r="C510" s="34">
        <v>9653</v>
      </c>
    </row>
    <row r="511" spans="1:3" x14ac:dyDescent="0.25">
      <c r="A511" s="13">
        <v>508</v>
      </c>
      <c r="B511" s="14" t="s">
        <v>520</v>
      </c>
      <c r="C511" s="34">
        <v>7611</v>
      </c>
    </row>
    <row r="512" spans="1:3" x14ac:dyDescent="0.25">
      <c r="A512" s="13">
        <v>509</v>
      </c>
      <c r="B512" s="14" t="s">
        <v>521</v>
      </c>
      <c r="C512" s="34">
        <v>34298</v>
      </c>
    </row>
    <row r="513" spans="1:3" x14ac:dyDescent="0.25">
      <c r="A513" s="13">
        <v>510</v>
      </c>
      <c r="B513" s="14" t="s">
        <v>522</v>
      </c>
      <c r="C513" s="34">
        <v>3019</v>
      </c>
    </row>
    <row r="514" spans="1:3" x14ac:dyDescent="0.25">
      <c r="A514" s="13">
        <v>511</v>
      </c>
      <c r="B514" s="14" t="s">
        <v>523</v>
      </c>
      <c r="C514" s="34">
        <v>11163</v>
      </c>
    </row>
    <row r="515" spans="1:3" x14ac:dyDescent="0.25">
      <c r="A515" s="13">
        <v>512</v>
      </c>
      <c r="B515" s="14" t="s">
        <v>524</v>
      </c>
      <c r="C515" s="34">
        <v>3355</v>
      </c>
    </row>
    <row r="516" spans="1:3" x14ac:dyDescent="0.25">
      <c r="A516" s="13">
        <v>513</v>
      </c>
      <c r="B516" s="14" t="s">
        <v>525</v>
      </c>
      <c r="C516" s="34">
        <v>26543</v>
      </c>
    </row>
    <row r="517" spans="1:3" x14ac:dyDescent="0.25">
      <c r="A517" s="13">
        <v>514</v>
      </c>
      <c r="B517" s="14" t="s">
        <v>526</v>
      </c>
      <c r="C517" s="34">
        <v>3023</v>
      </c>
    </row>
    <row r="518" spans="1:3" x14ac:dyDescent="0.25">
      <c r="A518" s="13">
        <v>515</v>
      </c>
      <c r="B518" s="14" t="s">
        <v>527</v>
      </c>
      <c r="C518" s="34">
        <v>432977</v>
      </c>
    </row>
    <row r="519" spans="1:3" x14ac:dyDescent="0.25">
      <c r="A519" s="13">
        <v>516</v>
      </c>
      <c r="B519" s="14" t="s">
        <v>528</v>
      </c>
      <c r="C519" s="34">
        <v>21552</v>
      </c>
    </row>
    <row r="520" spans="1:3" x14ac:dyDescent="0.25">
      <c r="A520" s="13">
        <v>517</v>
      </c>
      <c r="B520" s="14" t="s">
        <v>529</v>
      </c>
      <c r="C520" s="34">
        <v>20302</v>
      </c>
    </row>
    <row r="521" spans="1:3" x14ac:dyDescent="0.25">
      <c r="A521" s="13">
        <v>518</v>
      </c>
      <c r="B521" s="14" t="s">
        <v>530</v>
      </c>
      <c r="C521" s="34">
        <v>1896</v>
      </c>
    </row>
    <row r="522" spans="1:3" x14ac:dyDescent="0.25">
      <c r="A522" s="13">
        <v>519</v>
      </c>
      <c r="B522" s="14" t="s">
        <v>531</v>
      </c>
      <c r="C522" s="34">
        <v>14214</v>
      </c>
    </row>
    <row r="523" spans="1:3" x14ac:dyDescent="0.25">
      <c r="A523" s="13">
        <v>520</v>
      </c>
      <c r="B523" s="14" t="s">
        <v>532</v>
      </c>
      <c r="C523" s="34">
        <v>24598</v>
      </c>
    </row>
    <row r="524" spans="1:3" x14ac:dyDescent="0.25">
      <c r="A524" s="13">
        <v>521</v>
      </c>
      <c r="B524" s="14" t="s">
        <v>533</v>
      </c>
      <c r="C524" s="34">
        <v>1196</v>
      </c>
    </row>
    <row r="525" spans="1:3" x14ac:dyDescent="0.25">
      <c r="A525" s="13">
        <v>522</v>
      </c>
      <c r="B525" s="14" t="s">
        <v>534</v>
      </c>
      <c r="C525" s="34">
        <v>3674</v>
      </c>
    </row>
    <row r="526" spans="1:3" x14ac:dyDescent="0.25">
      <c r="A526" s="13">
        <v>523</v>
      </c>
      <c r="B526" s="14" t="s">
        <v>535</v>
      </c>
      <c r="C526" s="34">
        <v>14669</v>
      </c>
    </row>
    <row r="527" spans="1:3" x14ac:dyDescent="0.25">
      <c r="A527" s="13">
        <v>524</v>
      </c>
      <c r="B527" s="14" t="s">
        <v>536</v>
      </c>
      <c r="C527" s="34">
        <v>1422</v>
      </c>
    </row>
    <row r="528" spans="1:3" x14ac:dyDescent="0.25">
      <c r="A528" s="13">
        <v>525</v>
      </c>
      <c r="B528" s="14" t="s">
        <v>537</v>
      </c>
      <c r="C528" s="34">
        <v>56866</v>
      </c>
    </row>
    <row r="529" spans="1:3" x14ac:dyDescent="0.25">
      <c r="A529" s="13">
        <v>526</v>
      </c>
      <c r="B529" s="14" t="s">
        <v>538</v>
      </c>
      <c r="C529" s="34">
        <v>55414</v>
      </c>
    </row>
    <row r="530" spans="1:3" x14ac:dyDescent="0.25">
      <c r="A530" s="13">
        <v>527</v>
      </c>
      <c r="B530" s="14" t="s">
        <v>539</v>
      </c>
      <c r="C530" s="34">
        <v>12957</v>
      </c>
    </row>
    <row r="531" spans="1:3" x14ac:dyDescent="0.25">
      <c r="A531" s="13">
        <v>528</v>
      </c>
      <c r="B531" s="14" t="s">
        <v>540</v>
      </c>
      <c r="C531" s="34">
        <v>5652</v>
      </c>
    </row>
    <row r="532" spans="1:3" x14ac:dyDescent="0.25">
      <c r="A532" s="13">
        <v>529</v>
      </c>
      <c r="B532" s="14" t="s">
        <v>541</v>
      </c>
      <c r="C532" s="34">
        <v>4436</v>
      </c>
    </row>
    <row r="533" spans="1:3" x14ac:dyDescent="0.25">
      <c r="A533" s="13">
        <v>530</v>
      </c>
      <c r="B533" s="14" t="s">
        <v>542</v>
      </c>
      <c r="C533" s="34">
        <v>17031</v>
      </c>
    </row>
    <row r="534" spans="1:3" x14ac:dyDescent="0.25">
      <c r="A534" s="13">
        <v>531</v>
      </c>
      <c r="B534" s="14" t="s">
        <v>543</v>
      </c>
      <c r="C534" s="34">
        <v>7816</v>
      </c>
    </row>
    <row r="535" spans="1:3" x14ac:dyDescent="0.25">
      <c r="A535" s="13">
        <v>532</v>
      </c>
      <c r="B535" s="14" t="s">
        <v>544</v>
      </c>
      <c r="C535" s="34">
        <v>13710</v>
      </c>
    </row>
    <row r="536" spans="1:3" x14ac:dyDescent="0.25">
      <c r="A536" s="13">
        <v>533</v>
      </c>
      <c r="B536" s="14" t="s">
        <v>545</v>
      </c>
      <c r="C536" s="34">
        <v>11456</v>
      </c>
    </row>
    <row r="537" spans="1:3" x14ac:dyDescent="0.25">
      <c r="A537" s="13">
        <v>534</v>
      </c>
      <c r="B537" s="14" t="s">
        <v>546</v>
      </c>
      <c r="C537" s="34">
        <v>17200</v>
      </c>
    </row>
    <row r="538" spans="1:3" x14ac:dyDescent="0.25">
      <c r="A538" s="13">
        <v>535</v>
      </c>
      <c r="B538" s="14" t="s">
        <v>547</v>
      </c>
      <c r="C538" s="34">
        <v>13529</v>
      </c>
    </row>
    <row r="539" spans="1:3" x14ac:dyDescent="0.25">
      <c r="A539" s="13">
        <v>536</v>
      </c>
      <c r="B539" s="14" t="s">
        <v>548</v>
      </c>
      <c r="C539" s="34">
        <v>4206</v>
      </c>
    </row>
    <row r="540" spans="1:3" x14ac:dyDescent="0.25">
      <c r="A540" s="13">
        <v>537</v>
      </c>
      <c r="B540" s="14" t="s">
        <v>549</v>
      </c>
      <c r="C540" s="34">
        <v>24956</v>
      </c>
    </row>
    <row r="541" spans="1:3" x14ac:dyDescent="0.25">
      <c r="A541" s="13">
        <v>538</v>
      </c>
      <c r="B541" s="14" t="s">
        <v>550</v>
      </c>
      <c r="C541" s="34">
        <v>2599</v>
      </c>
    </row>
    <row r="542" spans="1:3" x14ac:dyDescent="0.25">
      <c r="A542" s="13">
        <v>539</v>
      </c>
      <c r="B542" s="14" t="s">
        <v>551</v>
      </c>
      <c r="C542" s="34">
        <v>18646</v>
      </c>
    </row>
    <row r="543" spans="1:3" x14ac:dyDescent="0.25">
      <c r="A543" s="13">
        <v>540</v>
      </c>
      <c r="B543" s="14" t="s">
        <v>552</v>
      </c>
      <c r="C543" s="34">
        <v>45010</v>
      </c>
    </row>
    <row r="544" spans="1:3" x14ac:dyDescent="0.25">
      <c r="A544" s="13">
        <v>541</v>
      </c>
      <c r="B544" s="14" t="s">
        <v>553</v>
      </c>
      <c r="C544" s="34">
        <v>4846</v>
      </c>
    </row>
    <row r="545" spans="1:3" x14ac:dyDescent="0.25">
      <c r="A545" s="13">
        <v>542</v>
      </c>
      <c r="B545" s="14" t="s">
        <v>554</v>
      </c>
      <c r="C545" s="34">
        <v>3094</v>
      </c>
    </row>
    <row r="546" spans="1:3" x14ac:dyDescent="0.25">
      <c r="A546" s="13">
        <v>543</v>
      </c>
      <c r="B546" s="14" t="s">
        <v>555</v>
      </c>
      <c r="C546" s="34">
        <v>22965</v>
      </c>
    </row>
    <row r="547" spans="1:3" x14ac:dyDescent="0.25">
      <c r="A547" s="13">
        <v>544</v>
      </c>
      <c r="B547" s="14" t="s">
        <v>556</v>
      </c>
      <c r="C547" s="34">
        <v>12994</v>
      </c>
    </row>
    <row r="548" spans="1:3" x14ac:dyDescent="0.25">
      <c r="A548" s="13">
        <v>545</v>
      </c>
      <c r="B548" s="14" t="s">
        <v>557</v>
      </c>
      <c r="C548" s="34">
        <v>69943</v>
      </c>
    </row>
    <row r="549" spans="1:3" x14ac:dyDescent="0.25">
      <c r="A549" s="13">
        <v>546</v>
      </c>
      <c r="B549" s="14" t="s">
        <v>558</v>
      </c>
      <c r="C549" s="34">
        <v>24514</v>
      </c>
    </row>
    <row r="550" spans="1:3" x14ac:dyDescent="0.25">
      <c r="A550" s="13">
        <v>547</v>
      </c>
      <c r="B550" s="14" t="s">
        <v>559</v>
      </c>
      <c r="C550" s="34">
        <v>4625</v>
      </c>
    </row>
    <row r="551" spans="1:3" x14ac:dyDescent="0.25">
      <c r="A551" s="13">
        <v>548</v>
      </c>
      <c r="B551" s="14" t="s">
        <v>560</v>
      </c>
      <c r="C551" s="34">
        <v>11234</v>
      </c>
    </row>
    <row r="552" spans="1:3" x14ac:dyDescent="0.25">
      <c r="A552" s="13">
        <v>549</v>
      </c>
      <c r="B552" s="14" t="s">
        <v>561</v>
      </c>
      <c r="C552" s="34">
        <v>33676</v>
      </c>
    </row>
    <row r="553" spans="1:3" x14ac:dyDescent="0.25">
      <c r="A553" s="13">
        <v>550</v>
      </c>
      <c r="B553" s="14" t="s">
        <v>562</v>
      </c>
      <c r="C553" s="34">
        <v>31880</v>
      </c>
    </row>
    <row r="554" spans="1:3" x14ac:dyDescent="0.25">
      <c r="A554" s="13">
        <v>551</v>
      </c>
      <c r="B554" s="14" t="s">
        <v>563</v>
      </c>
      <c r="C554" s="34">
        <v>247799</v>
      </c>
    </row>
    <row r="555" spans="1:3" x14ac:dyDescent="0.25">
      <c r="A555" s="13">
        <v>552</v>
      </c>
      <c r="B555" s="14" t="s">
        <v>564</v>
      </c>
      <c r="C555" s="34">
        <v>3117</v>
      </c>
    </row>
    <row r="556" spans="1:3" x14ac:dyDescent="0.25">
      <c r="A556" s="13">
        <v>553</v>
      </c>
      <c r="B556" s="14" t="s">
        <v>565</v>
      </c>
      <c r="C556" s="34">
        <v>122860</v>
      </c>
    </row>
    <row r="557" spans="1:3" x14ac:dyDescent="0.25">
      <c r="A557" s="13">
        <v>554</v>
      </c>
      <c r="B557" s="14" t="s">
        <v>566</v>
      </c>
      <c r="C557" s="34">
        <v>17896</v>
      </c>
    </row>
    <row r="558" spans="1:3" x14ac:dyDescent="0.25">
      <c r="A558" s="13">
        <v>555</v>
      </c>
      <c r="B558" s="14" t="s">
        <v>567</v>
      </c>
      <c r="C558" s="34">
        <v>10844</v>
      </c>
    </row>
    <row r="559" spans="1:3" x14ac:dyDescent="0.25">
      <c r="A559" s="13">
        <v>556</v>
      </c>
      <c r="B559" s="14" t="s">
        <v>568</v>
      </c>
      <c r="C559" s="34">
        <v>2511</v>
      </c>
    </row>
    <row r="560" spans="1:3" x14ac:dyDescent="0.25">
      <c r="A560" s="13">
        <v>557</v>
      </c>
      <c r="B560" s="14" t="s">
        <v>569</v>
      </c>
      <c r="C560" s="34">
        <v>76920</v>
      </c>
    </row>
    <row r="561" spans="1:3" x14ac:dyDescent="0.25">
      <c r="A561" s="13">
        <v>558</v>
      </c>
      <c r="B561" s="14" t="s">
        <v>570</v>
      </c>
      <c r="C561" s="34">
        <v>4042</v>
      </c>
    </row>
    <row r="562" spans="1:3" x14ac:dyDescent="0.25">
      <c r="A562" s="13">
        <v>559</v>
      </c>
      <c r="B562" s="14" t="s">
        <v>571</v>
      </c>
      <c r="C562" s="34">
        <v>74799</v>
      </c>
    </row>
    <row r="563" spans="1:3" x14ac:dyDescent="0.25">
      <c r="A563" s="13">
        <v>560</v>
      </c>
      <c r="B563" s="14" t="s">
        <v>572</v>
      </c>
      <c r="C563" s="34">
        <v>48739</v>
      </c>
    </row>
    <row r="564" spans="1:3" x14ac:dyDescent="0.25">
      <c r="A564" s="13">
        <v>561</v>
      </c>
      <c r="B564" s="14" t="s">
        <v>573</v>
      </c>
      <c r="C564" s="34">
        <v>12922</v>
      </c>
    </row>
    <row r="565" spans="1:3" x14ac:dyDescent="0.25">
      <c r="A565" s="13">
        <v>562</v>
      </c>
      <c r="B565" s="14" t="s">
        <v>574</v>
      </c>
      <c r="C565" s="34">
        <v>8240</v>
      </c>
    </row>
    <row r="566" spans="1:3" x14ac:dyDescent="0.25">
      <c r="A566" s="13">
        <v>563</v>
      </c>
      <c r="B566" s="14" t="s">
        <v>575</v>
      </c>
      <c r="C566" s="34">
        <v>4228</v>
      </c>
    </row>
    <row r="567" spans="1:3" x14ac:dyDescent="0.25">
      <c r="A567" s="13">
        <v>564</v>
      </c>
      <c r="B567" s="14" t="s">
        <v>576</v>
      </c>
      <c r="C567" s="34">
        <v>5440</v>
      </c>
    </row>
    <row r="568" spans="1:3" x14ac:dyDescent="0.25">
      <c r="A568" s="13">
        <v>565</v>
      </c>
      <c r="B568" s="14" t="s">
        <v>577</v>
      </c>
      <c r="C568" s="34">
        <v>267983</v>
      </c>
    </row>
    <row r="569" spans="1:3" x14ac:dyDescent="0.25">
      <c r="A569" s="13">
        <v>566</v>
      </c>
      <c r="B569" s="14" t="s">
        <v>578</v>
      </c>
      <c r="C569" s="34">
        <v>10253</v>
      </c>
    </row>
    <row r="570" spans="1:3" x14ac:dyDescent="0.25">
      <c r="A570" s="13">
        <v>567</v>
      </c>
      <c r="B570" s="14" t="s">
        <v>579</v>
      </c>
      <c r="C570" s="34">
        <v>10069</v>
      </c>
    </row>
    <row r="571" spans="1:3" x14ac:dyDescent="0.25">
      <c r="A571" s="13">
        <v>568</v>
      </c>
      <c r="B571" s="14" t="s">
        <v>580</v>
      </c>
      <c r="C571" s="34">
        <v>6963</v>
      </c>
    </row>
    <row r="572" spans="1:3" x14ac:dyDescent="0.25">
      <c r="A572" s="13">
        <v>569</v>
      </c>
      <c r="B572" s="14" t="s">
        <v>581</v>
      </c>
      <c r="C572" s="34">
        <v>4800</v>
      </c>
    </row>
    <row r="573" spans="1:3" x14ac:dyDescent="0.25">
      <c r="A573" s="13">
        <v>570</v>
      </c>
      <c r="B573" s="14" t="s">
        <v>582</v>
      </c>
      <c r="C573" s="34">
        <v>117361</v>
      </c>
    </row>
    <row r="574" spans="1:3" x14ac:dyDescent="0.25">
      <c r="A574" s="19"/>
      <c r="B574" s="32" t="s">
        <v>12</v>
      </c>
      <c r="C574" s="25">
        <f>SUM(C4:C573)</f>
        <v>24274476</v>
      </c>
    </row>
  </sheetData>
  <sheetProtection selectLockedCells="1" selectUnlockedCells="1"/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4"/>
  <sheetViews>
    <sheetView workbookViewId="0">
      <selection activeCell="A3" sqref="A3"/>
    </sheetView>
  </sheetViews>
  <sheetFormatPr baseColWidth="10" defaultRowHeight="15" x14ac:dyDescent="0.25"/>
  <cols>
    <col min="2" max="2" width="36" bestFit="1" customWidth="1"/>
    <col min="3" max="3" width="21" customWidth="1"/>
    <col min="4" max="4" width="17.7109375" style="27" customWidth="1"/>
    <col min="5" max="5" width="16.28515625" bestFit="1" customWidth="1"/>
  </cols>
  <sheetData>
    <row r="1" spans="1:6" s="23" customFormat="1" ht="80.25" customHeight="1" x14ac:dyDescent="0.25">
      <c r="A1" s="48" t="s">
        <v>0</v>
      </c>
      <c r="B1" s="48"/>
      <c r="C1" s="48"/>
      <c r="D1" s="48"/>
      <c r="E1" s="48"/>
      <c r="F1" s="41"/>
    </row>
    <row r="2" spans="1:6" s="23" customFormat="1" ht="53.25" customHeight="1" thickBot="1" x14ac:dyDescent="0.3">
      <c r="A2" s="49" t="s">
        <v>589</v>
      </c>
      <c r="B2" s="49"/>
      <c r="C2" s="49"/>
      <c r="D2" s="49"/>
      <c r="E2" s="49"/>
      <c r="F2" s="40"/>
    </row>
    <row r="3" spans="1:6" ht="42" customHeight="1" thickBot="1" x14ac:dyDescent="0.3">
      <c r="A3" s="28" t="s">
        <v>1</v>
      </c>
      <c r="B3" s="29" t="s">
        <v>2</v>
      </c>
      <c r="C3" s="21" t="s">
        <v>585</v>
      </c>
      <c r="D3" s="21" t="s">
        <v>586</v>
      </c>
      <c r="E3" s="21" t="s">
        <v>584</v>
      </c>
    </row>
    <row r="4" spans="1:6" ht="15.75" thickBot="1" x14ac:dyDescent="0.3">
      <c r="A4" s="6">
        <v>1</v>
      </c>
      <c r="B4" s="7" t="s">
        <v>13</v>
      </c>
      <c r="C4" s="25">
        <f>+'ENERO ORD'!N4</f>
        <v>249561.92565680519</v>
      </c>
      <c r="D4" s="25">
        <f>+'AJUSTE FOFIR'!C4</f>
        <v>2516</v>
      </c>
      <c r="E4" s="25">
        <f t="shared" ref="E4:E67" si="0">+SUM(C4:D4)</f>
        <v>252077.92565680519</v>
      </c>
    </row>
    <row r="5" spans="1:6" x14ac:dyDescent="0.25">
      <c r="A5" s="11">
        <v>2</v>
      </c>
      <c r="B5" s="12" t="s">
        <v>14</v>
      </c>
      <c r="C5" s="25">
        <f>+'ENERO ORD'!N5</f>
        <v>4672949.2919581169</v>
      </c>
      <c r="D5" s="25">
        <f>+'AJUSTE FOFIR'!C5</f>
        <v>154966</v>
      </c>
      <c r="E5" s="25">
        <f t="shared" si="0"/>
        <v>4827915.2919581169</v>
      </c>
    </row>
    <row r="6" spans="1:6" x14ac:dyDescent="0.25">
      <c r="A6" s="13">
        <v>3</v>
      </c>
      <c r="B6" s="14" t="s">
        <v>15</v>
      </c>
      <c r="C6" s="25">
        <f>+'ENERO ORD'!N6</f>
        <v>258097.51792423663</v>
      </c>
      <c r="D6" s="25">
        <f>+'AJUSTE FOFIR'!C6</f>
        <v>7776</v>
      </c>
      <c r="E6" s="25">
        <f t="shared" si="0"/>
        <v>265873.5179242366</v>
      </c>
    </row>
    <row r="7" spans="1:6" x14ac:dyDescent="0.25">
      <c r="A7" s="13">
        <v>4</v>
      </c>
      <c r="B7" s="14" t="s">
        <v>16</v>
      </c>
      <c r="C7" s="25">
        <f>+'ENERO ORD'!N7</f>
        <v>158356.35746676463</v>
      </c>
      <c r="D7" s="25">
        <f>+'AJUSTE FOFIR'!C7</f>
        <v>3424</v>
      </c>
      <c r="E7" s="25">
        <f t="shared" si="0"/>
        <v>161780.35746676463</v>
      </c>
    </row>
    <row r="8" spans="1:6" x14ac:dyDescent="0.25">
      <c r="A8" s="13">
        <v>5</v>
      </c>
      <c r="B8" s="14" t="s">
        <v>17</v>
      </c>
      <c r="C8" s="25">
        <f>+'ENERO ORD'!N8</f>
        <v>2452348.8079013624</v>
      </c>
      <c r="D8" s="25">
        <f>+'AJUSTE FOFIR'!C8</f>
        <v>133603</v>
      </c>
      <c r="E8" s="25">
        <f t="shared" si="0"/>
        <v>2585951.8079013624</v>
      </c>
    </row>
    <row r="9" spans="1:6" x14ac:dyDescent="0.25">
      <c r="A9" s="13">
        <v>6</v>
      </c>
      <c r="B9" s="14" t="s">
        <v>18</v>
      </c>
      <c r="C9" s="25">
        <f>+'ENERO ORD'!N9</f>
        <v>2993965.7459121612</v>
      </c>
      <c r="D9" s="25">
        <f>+'AJUSTE FOFIR'!C9</f>
        <v>122810</v>
      </c>
      <c r="E9" s="25">
        <f t="shared" si="0"/>
        <v>3116775.7459121612</v>
      </c>
    </row>
    <row r="10" spans="1:6" x14ac:dyDescent="0.25">
      <c r="A10" s="13">
        <v>7</v>
      </c>
      <c r="B10" s="14" t="s">
        <v>19</v>
      </c>
      <c r="C10" s="25">
        <f>+'ENERO ORD'!N10</f>
        <v>378805.32909631776</v>
      </c>
      <c r="D10" s="25">
        <f>+'AJUSTE FOFIR'!C10</f>
        <v>8053</v>
      </c>
      <c r="E10" s="25">
        <f t="shared" si="0"/>
        <v>386858.32909631776</v>
      </c>
    </row>
    <row r="11" spans="1:6" x14ac:dyDescent="0.25">
      <c r="A11" s="13">
        <v>8</v>
      </c>
      <c r="B11" s="14" t="s">
        <v>20</v>
      </c>
      <c r="C11" s="25">
        <f>+'ENERO ORD'!N11</f>
        <v>188686.3355403895</v>
      </c>
      <c r="D11" s="25">
        <f>+'AJUSTE FOFIR'!C11</f>
        <v>4198</v>
      </c>
      <c r="E11" s="25">
        <f t="shared" si="0"/>
        <v>192884.3355403895</v>
      </c>
    </row>
    <row r="12" spans="1:6" x14ac:dyDescent="0.25">
      <c r="A12" s="13">
        <v>9</v>
      </c>
      <c r="B12" s="14" t="s">
        <v>21</v>
      </c>
      <c r="C12" s="25">
        <f>+'ENERO ORD'!N12</f>
        <v>618978.60758301162</v>
      </c>
      <c r="D12" s="25">
        <f>+'AJUSTE FOFIR'!C12</f>
        <v>20141</v>
      </c>
      <c r="E12" s="25">
        <f t="shared" si="0"/>
        <v>639119.60758301162</v>
      </c>
    </row>
    <row r="13" spans="1:6" x14ac:dyDescent="0.25">
      <c r="A13" s="13">
        <v>10</v>
      </c>
      <c r="B13" s="14" t="s">
        <v>22</v>
      </c>
      <c r="C13" s="25">
        <f>+'ENERO ORD'!N13</f>
        <v>1536928.9280281384</v>
      </c>
      <c r="D13" s="25">
        <f>+'AJUSTE FOFIR'!C13</f>
        <v>68174</v>
      </c>
      <c r="E13" s="25">
        <f t="shared" si="0"/>
        <v>1605102.9280281384</v>
      </c>
    </row>
    <row r="14" spans="1:6" x14ac:dyDescent="0.25">
      <c r="A14" s="13">
        <v>11</v>
      </c>
      <c r="B14" s="14" t="s">
        <v>23</v>
      </c>
      <c r="C14" s="25">
        <f>+'ENERO ORD'!N14</f>
        <v>178767.80748924689</v>
      </c>
      <c r="D14" s="25">
        <f>+'AJUSTE FOFIR'!C14</f>
        <v>4382</v>
      </c>
      <c r="E14" s="25">
        <f t="shared" si="0"/>
        <v>183149.80748924689</v>
      </c>
    </row>
    <row r="15" spans="1:6" x14ac:dyDescent="0.25">
      <c r="A15" s="13">
        <v>12</v>
      </c>
      <c r="B15" s="14" t="s">
        <v>24</v>
      </c>
      <c r="C15" s="25">
        <f>+'ENERO ORD'!N15</f>
        <v>864910.22504642641</v>
      </c>
      <c r="D15" s="25">
        <f>+'AJUSTE FOFIR'!C15</f>
        <v>35538</v>
      </c>
      <c r="E15" s="25">
        <f t="shared" si="0"/>
        <v>900448.22504642641</v>
      </c>
    </row>
    <row r="16" spans="1:6" x14ac:dyDescent="0.25">
      <c r="A16" s="13">
        <v>13</v>
      </c>
      <c r="B16" s="14" t="s">
        <v>25</v>
      </c>
      <c r="C16" s="25">
        <f>+'ENERO ORD'!N16</f>
        <v>621445.05385567958</v>
      </c>
      <c r="D16" s="25">
        <f>+'AJUSTE FOFIR'!C16</f>
        <v>17443</v>
      </c>
      <c r="E16" s="25">
        <f t="shared" si="0"/>
        <v>638888.05385567958</v>
      </c>
    </row>
    <row r="17" spans="1:5" x14ac:dyDescent="0.25">
      <c r="A17" s="13">
        <v>14</v>
      </c>
      <c r="B17" s="14" t="s">
        <v>26</v>
      </c>
      <c r="C17" s="25">
        <f>+'ENERO ORD'!N17</f>
        <v>5188694.4109215373</v>
      </c>
      <c r="D17" s="25">
        <f>+'AJUSTE FOFIR'!C17</f>
        <v>235415</v>
      </c>
      <c r="E17" s="25">
        <f t="shared" si="0"/>
        <v>5424109.4109215373</v>
      </c>
    </row>
    <row r="18" spans="1:5" x14ac:dyDescent="0.25">
      <c r="A18" s="13">
        <v>15</v>
      </c>
      <c r="B18" s="14" t="s">
        <v>27</v>
      </c>
      <c r="C18" s="25">
        <f>+'ENERO ORD'!N18</f>
        <v>455001.53048996965</v>
      </c>
      <c r="D18" s="25">
        <f>+'AJUSTE FOFIR'!C18</f>
        <v>15732</v>
      </c>
      <c r="E18" s="25">
        <f t="shared" si="0"/>
        <v>470733.53048996965</v>
      </c>
    </row>
    <row r="19" spans="1:5" x14ac:dyDescent="0.25">
      <c r="A19" s="13">
        <v>16</v>
      </c>
      <c r="B19" s="14" t="s">
        <v>28</v>
      </c>
      <c r="C19" s="25">
        <f>+'ENERO ORD'!N19</f>
        <v>649943.19273042597</v>
      </c>
      <c r="D19" s="25">
        <f>+'AJUSTE FOFIR'!C19</f>
        <v>28201</v>
      </c>
      <c r="E19" s="25">
        <f t="shared" si="0"/>
        <v>678144.19273042597</v>
      </c>
    </row>
    <row r="20" spans="1:5" x14ac:dyDescent="0.25">
      <c r="A20" s="13">
        <v>17</v>
      </c>
      <c r="B20" s="14" t="s">
        <v>29</v>
      </c>
      <c r="C20" s="25">
        <f>+'ENERO ORD'!N20</f>
        <v>369243.44356507971</v>
      </c>
      <c r="D20" s="25">
        <f>+'AJUSTE FOFIR'!C20</f>
        <v>11581</v>
      </c>
      <c r="E20" s="25">
        <f t="shared" si="0"/>
        <v>380824.44356507971</v>
      </c>
    </row>
    <row r="21" spans="1:5" x14ac:dyDescent="0.25">
      <c r="A21" s="13">
        <v>18</v>
      </c>
      <c r="B21" s="14" t="s">
        <v>30</v>
      </c>
      <c r="C21" s="25">
        <f>+'ENERO ORD'!N21</f>
        <v>185618.5321629571</v>
      </c>
      <c r="D21" s="25">
        <f>+'AJUSTE FOFIR'!C21</f>
        <v>4061</v>
      </c>
      <c r="E21" s="25">
        <f t="shared" si="0"/>
        <v>189679.5321629571</v>
      </c>
    </row>
    <row r="22" spans="1:5" x14ac:dyDescent="0.25">
      <c r="A22" s="13">
        <v>19</v>
      </c>
      <c r="B22" s="14" t="s">
        <v>31</v>
      </c>
      <c r="C22" s="25">
        <f>+'ENERO ORD'!N22</f>
        <v>277905.27018508269</v>
      </c>
      <c r="D22" s="25">
        <f>+'AJUSTE FOFIR'!C22</f>
        <v>8096</v>
      </c>
      <c r="E22" s="25">
        <f t="shared" si="0"/>
        <v>286001.27018508269</v>
      </c>
    </row>
    <row r="23" spans="1:5" x14ac:dyDescent="0.25">
      <c r="A23" s="13">
        <v>20</v>
      </c>
      <c r="B23" s="14" t="s">
        <v>32</v>
      </c>
      <c r="C23" s="25">
        <f>+'ENERO ORD'!N23</f>
        <v>671197.44292159064</v>
      </c>
      <c r="D23" s="25">
        <f>+'AJUSTE FOFIR'!C23</f>
        <v>20866</v>
      </c>
      <c r="E23" s="25">
        <f t="shared" si="0"/>
        <v>692063.44292159064</v>
      </c>
    </row>
    <row r="24" spans="1:5" x14ac:dyDescent="0.25">
      <c r="A24" s="13">
        <v>21</v>
      </c>
      <c r="B24" s="14" t="s">
        <v>33</v>
      </c>
      <c r="C24" s="25">
        <f>+'ENERO ORD'!N24</f>
        <v>1244796.3077239972</v>
      </c>
      <c r="D24" s="25">
        <f>+'AJUSTE FOFIR'!C24</f>
        <v>49400</v>
      </c>
      <c r="E24" s="25">
        <f t="shared" si="0"/>
        <v>1294196.3077239972</v>
      </c>
    </row>
    <row r="25" spans="1:5" x14ac:dyDescent="0.25">
      <c r="A25" s="13">
        <v>22</v>
      </c>
      <c r="B25" s="14" t="s">
        <v>34</v>
      </c>
      <c r="C25" s="25">
        <f>+'ENERO ORD'!N25</f>
        <v>205393.01756674735</v>
      </c>
      <c r="D25" s="25">
        <f>+'AJUSTE FOFIR'!C25</f>
        <v>6433</v>
      </c>
      <c r="E25" s="25">
        <f t="shared" si="0"/>
        <v>211826.01756674735</v>
      </c>
    </row>
    <row r="26" spans="1:5" x14ac:dyDescent="0.25">
      <c r="A26" s="13">
        <v>23</v>
      </c>
      <c r="B26" s="14" t="s">
        <v>35</v>
      </c>
      <c r="C26" s="25">
        <f>+'ENERO ORD'!N26</f>
        <v>2061986.7067445593</v>
      </c>
      <c r="D26" s="25">
        <f>+'AJUSTE FOFIR'!C26</f>
        <v>102878</v>
      </c>
      <c r="E26" s="25">
        <f t="shared" si="0"/>
        <v>2164864.7067445591</v>
      </c>
    </row>
    <row r="27" spans="1:5" x14ac:dyDescent="0.25">
      <c r="A27" s="13">
        <v>24</v>
      </c>
      <c r="B27" s="14" t="s">
        <v>36</v>
      </c>
      <c r="C27" s="25">
        <f>+'ENERO ORD'!N27</f>
        <v>631474.50372016197</v>
      </c>
      <c r="D27" s="25">
        <f>+'AJUSTE FOFIR'!C27</f>
        <v>10704</v>
      </c>
      <c r="E27" s="25">
        <f t="shared" si="0"/>
        <v>642178.50372016197</v>
      </c>
    </row>
    <row r="28" spans="1:5" x14ac:dyDescent="0.25">
      <c r="A28" s="13">
        <v>25</v>
      </c>
      <c r="B28" s="14" t="s">
        <v>37</v>
      </c>
      <c r="C28" s="25">
        <f>+'ENERO ORD'!N28</f>
        <v>1147282.2515263555</v>
      </c>
      <c r="D28" s="25">
        <f>+'AJUSTE FOFIR'!C28</f>
        <v>45083</v>
      </c>
      <c r="E28" s="25">
        <f t="shared" si="0"/>
        <v>1192365.2515263555</v>
      </c>
    </row>
    <row r="29" spans="1:5" x14ac:dyDescent="0.25">
      <c r="A29" s="13">
        <v>26</v>
      </c>
      <c r="B29" s="14" t="s">
        <v>38</v>
      </c>
      <c r="C29" s="25">
        <f>+'ENERO ORD'!N29</f>
        <v>948332.95870619442</v>
      </c>
      <c r="D29" s="25">
        <f>+'AJUSTE FOFIR'!C29</f>
        <v>39436</v>
      </c>
      <c r="E29" s="25">
        <f t="shared" si="0"/>
        <v>987768.95870619442</v>
      </c>
    </row>
    <row r="30" spans="1:5" x14ac:dyDescent="0.25">
      <c r="A30" s="13">
        <v>27</v>
      </c>
      <c r="B30" s="14" t="s">
        <v>39</v>
      </c>
      <c r="C30" s="25">
        <f>+'ENERO ORD'!N30</f>
        <v>362942.99011889519</v>
      </c>
      <c r="D30" s="25">
        <f>+'AJUSTE FOFIR'!C30</f>
        <v>9058</v>
      </c>
      <c r="E30" s="25">
        <f t="shared" si="0"/>
        <v>372000.99011889519</v>
      </c>
    </row>
    <row r="31" spans="1:5" x14ac:dyDescent="0.25">
      <c r="A31" s="13">
        <v>28</v>
      </c>
      <c r="B31" s="14" t="s">
        <v>40</v>
      </c>
      <c r="C31" s="25">
        <f>+'ENERO ORD'!N31</f>
        <v>2163189.1260672836</v>
      </c>
      <c r="D31" s="25">
        <f>+'AJUSTE FOFIR'!C31</f>
        <v>88712</v>
      </c>
      <c r="E31" s="25">
        <f t="shared" si="0"/>
        <v>2251901.1260672836</v>
      </c>
    </row>
    <row r="32" spans="1:5" x14ac:dyDescent="0.25">
      <c r="A32" s="13">
        <v>29</v>
      </c>
      <c r="B32" s="14" t="s">
        <v>41</v>
      </c>
      <c r="C32" s="25">
        <f>+'ENERO ORD'!N32</f>
        <v>526666.91582530411</v>
      </c>
      <c r="D32" s="25">
        <f>+'AJUSTE FOFIR'!C32</f>
        <v>13195</v>
      </c>
      <c r="E32" s="25">
        <f t="shared" si="0"/>
        <v>539861.91582530411</v>
      </c>
    </row>
    <row r="33" spans="1:5" x14ac:dyDescent="0.25">
      <c r="A33" s="13">
        <v>30</v>
      </c>
      <c r="B33" s="14" t="s">
        <v>42</v>
      </c>
      <c r="C33" s="25">
        <f>+'ENERO ORD'!N33</f>
        <v>1806529.0278717026</v>
      </c>
      <c r="D33" s="25">
        <f>+'AJUSTE FOFIR'!C33</f>
        <v>46278</v>
      </c>
      <c r="E33" s="25">
        <f t="shared" si="0"/>
        <v>1852807.0278717026</v>
      </c>
    </row>
    <row r="34" spans="1:5" x14ac:dyDescent="0.25">
      <c r="A34" s="13">
        <v>31</v>
      </c>
      <c r="B34" s="14" t="s">
        <v>43</v>
      </c>
      <c r="C34" s="25">
        <f>+'ENERO ORD'!N34</f>
        <v>826669.02301941195</v>
      </c>
      <c r="D34" s="25">
        <f>+'AJUSTE FOFIR'!C34</f>
        <v>26387</v>
      </c>
      <c r="E34" s="25">
        <f t="shared" si="0"/>
        <v>853056.02301941195</v>
      </c>
    </row>
    <row r="35" spans="1:5" x14ac:dyDescent="0.25">
      <c r="A35" s="13">
        <v>32</v>
      </c>
      <c r="B35" s="14" t="s">
        <v>44</v>
      </c>
      <c r="C35" s="25">
        <f>+'ENERO ORD'!N35</f>
        <v>191956.42386872333</v>
      </c>
      <c r="D35" s="25">
        <f>+'AJUSTE FOFIR'!C35</f>
        <v>3231</v>
      </c>
      <c r="E35" s="25">
        <f t="shared" si="0"/>
        <v>195187.42386872333</v>
      </c>
    </row>
    <row r="36" spans="1:5" x14ac:dyDescent="0.25">
      <c r="A36" s="13">
        <v>33</v>
      </c>
      <c r="B36" s="14" t="s">
        <v>45</v>
      </c>
      <c r="C36" s="25">
        <f>+'ENERO ORD'!N36</f>
        <v>341889.23267667787</v>
      </c>
      <c r="D36" s="25">
        <f>+'AJUSTE FOFIR'!C36</f>
        <v>15567</v>
      </c>
      <c r="E36" s="25">
        <f t="shared" si="0"/>
        <v>357456.23267667787</v>
      </c>
    </row>
    <row r="37" spans="1:5" x14ac:dyDescent="0.25">
      <c r="A37" s="13">
        <v>34</v>
      </c>
      <c r="B37" s="14" t="s">
        <v>46</v>
      </c>
      <c r="C37" s="25">
        <f>+'ENERO ORD'!N37</f>
        <v>249040.94639035803</v>
      </c>
      <c r="D37" s="25">
        <f>+'AJUSTE FOFIR'!C37</f>
        <v>5454</v>
      </c>
      <c r="E37" s="25">
        <f t="shared" si="0"/>
        <v>254494.94639035803</v>
      </c>
    </row>
    <row r="38" spans="1:5" x14ac:dyDescent="0.25">
      <c r="A38" s="13">
        <v>35</v>
      </c>
      <c r="B38" s="14" t="s">
        <v>47</v>
      </c>
      <c r="C38" s="25">
        <f>+'ENERO ORD'!N38</f>
        <v>147429.75256714571</v>
      </c>
      <c r="D38" s="25">
        <f>+'AJUSTE FOFIR'!C38</f>
        <v>4285</v>
      </c>
      <c r="E38" s="25">
        <f t="shared" si="0"/>
        <v>151714.75256714571</v>
      </c>
    </row>
    <row r="39" spans="1:5" x14ac:dyDescent="0.25">
      <c r="A39" s="13">
        <v>36</v>
      </c>
      <c r="B39" s="14" t="s">
        <v>48</v>
      </c>
      <c r="C39" s="25">
        <f>+'ENERO ORD'!N39</f>
        <v>436589.08911359851</v>
      </c>
      <c r="D39" s="25">
        <f>+'AJUSTE FOFIR'!C39</f>
        <v>15440</v>
      </c>
      <c r="E39" s="25">
        <f t="shared" si="0"/>
        <v>452029.08911359851</v>
      </c>
    </row>
    <row r="40" spans="1:5" x14ac:dyDescent="0.25">
      <c r="A40" s="13">
        <v>37</v>
      </c>
      <c r="B40" s="14" t="s">
        <v>49</v>
      </c>
      <c r="C40" s="25">
        <f>+'ENERO ORD'!N40</f>
        <v>461808.18696366978</v>
      </c>
      <c r="D40" s="25">
        <f>+'AJUSTE FOFIR'!C40</f>
        <v>13906</v>
      </c>
      <c r="E40" s="25">
        <f t="shared" si="0"/>
        <v>475714.18696366978</v>
      </c>
    </row>
    <row r="41" spans="1:5" x14ac:dyDescent="0.25">
      <c r="A41" s="13">
        <v>38</v>
      </c>
      <c r="B41" s="14" t="s">
        <v>50</v>
      </c>
      <c r="C41" s="25">
        <f>+'ENERO ORD'!N41</f>
        <v>268410.05682768259</v>
      </c>
      <c r="D41" s="25">
        <f>+'AJUSTE FOFIR'!C41</f>
        <v>5774</v>
      </c>
      <c r="E41" s="25">
        <f t="shared" si="0"/>
        <v>274184.05682768259</v>
      </c>
    </row>
    <row r="42" spans="1:5" x14ac:dyDescent="0.25">
      <c r="A42" s="13">
        <v>39</v>
      </c>
      <c r="B42" s="14" t="s">
        <v>51</v>
      </c>
      <c r="C42" s="25">
        <f>+'ENERO ORD'!N42</f>
        <v>12833807.703299891</v>
      </c>
      <c r="D42" s="25">
        <f>+'AJUSTE FOFIR'!C42</f>
        <v>664498</v>
      </c>
      <c r="E42" s="25">
        <f t="shared" si="0"/>
        <v>13498305.703299891</v>
      </c>
    </row>
    <row r="43" spans="1:5" x14ac:dyDescent="0.25">
      <c r="A43" s="13">
        <v>40</v>
      </c>
      <c r="B43" s="14" t="s">
        <v>52</v>
      </c>
      <c r="C43" s="25">
        <f>+'ENERO ORD'!N43</f>
        <v>576056.72878867434</v>
      </c>
      <c r="D43" s="25">
        <f>+'AJUSTE FOFIR'!C43</f>
        <v>18804</v>
      </c>
      <c r="E43" s="25">
        <f t="shared" si="0"/>
        <v>594860.72878867434</v>
      </c>
    </row>
    <row r="44" spans="1:5" x14ac:dyDescent="0.25">
      <c r="A44" s="13">
        <v>41</v>
      </c>
      <c r="B44" s="14" t="s">
        <v>53</v>
      </c>
      <c r="C44" s="25">
        <f>+'ENERO ORD'!N44</f>
        <v>3157323.8872197587</v>
      </c>
      <c r="D44" s="25">
        <f>+'AJUSTE FOFIR'!C44</f>
        <v>93141</v>
      </c>
      <c r="E44" s="25">
        <f t="shared" si="0"/>
        <v>3250464.8872197587</v>
      </c>
    </row>
    <row r="45" spans="1:5" x14ac:dyDescent="0.25">
      <c r="A45" s="13">
        <v>42</v>
      </c>
      <c r="B45" s="14" t="s">
        <v>54</v>
      </c>
      <c r="C45" s="25">
        <f>+'ENERO ORD'!N45</f>
        <v>1084761.1380810249</v>
      </c>
      <c r="D45" s="25">
        <f>+'AJUSTE FOFIR'!C45</f>
        <v>51686</v>
      </c>
      <c r="E45" s="25">
        <f t="shared" si="0"/>
        <v>1136447.1380810249</v>
      </c>
    </row>
    <row r="46" spans="1:5" x14ac:dyDescent="0.25">
      <c r="A46" s="13">
        <v>43</v>
      </c>
      <c r="B46" s="14" t="s">
        <v>55</v>
      </c>
      <c r="C46" s="25">
        <f>+'ENERO ORD'!N46</f>
        <v>11602309.078897703</v>
      </c>
      <c r="D46" s="25">
        <f>+'AJUSTE FOFIR'!C46</f>
        <v>392286</v>
      </c>
      <c r="E46" s="25">
        <f t="shared" si="0"/>
        <v>11994595.078897703</v>
      </c>
    </row>
    <row r="47" spans="1:5" x14ac:dyDescent="0.25">
      <c r="A47" s="13">
        <v>44</v>
      </c>
      <c r="B47" s="14" t="s">
        <v>56</v>
      </c>
      <c r="C47" s="25">
        <f>+'ENERO ORD'!N47</f>
        <v>6059852.3485939698</v>
      </c>
      <c r="D47" s="25">
        <f>+'AJUSTE FOFIR'!C47</f>
        <v>199881</v>
      </c>
      <c r="E47" s="25">
        <f t="shared" si="0"/>
        <v>6259733.3485939698</v>
      </c>
    </row>
    <row r="48" spans="1:5" x14ac:dyDescent="0.25">
      <c r="A48" s="13">
        <v>45</v>
      </c>
      <c r="B48" s="14" t="s">
        <v>57</v>
      </c>
      <c r="C48" s="25">
        <f>+'ENERO ORD'!N48</f>
        <v>925481.99112941313</v>
      </c>
      <c r="D48" s="25">
        <f>+'AJUSTE FOFIR'!C48</f>
        <v>50649</v>
      </c>
      <c r="E48" s="25">
        <f t="shared" si="0"/>
        <v>976130.99112941313</v>
      </c>
    </row>
    <row r="49" spans="1:5" x14ac:dyDescent="0.25">
      <c r="A49" s="13">
        <v>46</v>
      </c>
      <c r="B49" s="14" t="s">
        <v>58</v>
      </c>
      <c r="C49" s="25">
        <f>+'ENERO ORD'!N49</f>
        <v>583507.30174542684</v>
      </c>
      <c r="D49" s="25">
        <f>+'AJUSTE FOFIR'!C49</f>
        <v>23284</v>
      </c>
      <c r="E49" s="25">
        <f t="shared" si="0"/>
        <v>606791.30174542684</v>
      </c>
    </row>
    <row r="50" spans="1:5" x14ac:dyDescent="0.25">
      <c r="A50" s="13">
        <v>47</v>
      </c>
      <c r="B50" s="14" t="s">
        <v>59</v>
      </c>
      <c r="C50" s="25">
        <f>+'ENERO ORD'!N50</f>
        <v>91309.290484887766</v>
      </c>
      <c r="D50" s="25">
        <f>+'AJUSTE FOFIR'!C50</f>
        <v>1260</v>
      </c>
      <c r="E50" s="25">
        <f t="shared" si="0"/>
        <v>92569.290484887766</v>
      </c>
    </row>
    <row r="51" spans="1:5" x14ac:dyDescent="0.25">
      <c r="A51" s="13">
        <v>48</v>
      </c>
      <c r="B51" s="14" t="s">
        <v>60</v>
      </c>
      <c r="C51" s="25">
        <f>+'ENERO ORD'!N51</f>
        <v>216727.61050525398</v>
      </c>
      <c r="D51" s="25">
        <f>+'AJUSTE FOFIR'!C51</f>
        <v>5204</v>
      </c>
      <c r="E51" s="25">
        <f t="shared" si="0"/>
        <v>221931.61050525398</v>
      </c>
    </row>
    <row r="52" spans="1:5" x14ac:dyDescent="0.25">
      <c r="A52" s="13">
        <v>49</v>
      </c>
      <c r="B52" s="14" t="s">
        <v>61</v>
      </c>
      <c r="C52" s="25">
        <f>+'ENERO ORD'!N52</f>
        <v>169959.73405684435</v>
      </c>
      <c r="D52" s="25">
        <f>+'AJUSTE FOFIR'!C52</f>
        <v>3478</v>
      </c>
      <c r="E52" s="25">
        <f t="shared" si="0"/>
        <v>173437.73405684435</v>
      </c>
    </row>
    <row r="53" spans="1:5" x14ac:dyDescent="0.25">
      <c r="A53" s="13">
        <v>50</v>
      </c>
      <c r="B53" s="14" t="s">
        <v>62</v>
      </c>
      <c r="C53" s="25">
        <f>+'ENERO ORD'!N53</f>
        <v>394386.20955846185</v>
      </c>
      <c r="D53" s="25">
        <f>+'AJUSTE FOFIR'!C53</f>
        <v>13624</v>
      </c>
      <c r="E53" s="25">
        <f t="shared" si="0"/>
        <v>408010.20955846185</v>
      </c>
    </row>
    <row r="54" spans="1:5" x14ac:dyDescent="0.25">
      <c r="A54" s="13">
        <v>51</v>
      </c>
      <c r="B54" s="14" t="s">
        <v>63</v>
      </c>
      <c r="C54" s="25">
        <f>+'ENERO ORD'!N54</f>
        <v>653982.44135410304</v>
      </c>
      <c r="D54" s="25">
        <f>+'AJUSTE FOFIR'!C54</f>
        <v>22063</v>
      </c>
      <c r="E54" s="25">
        <f t="shared" si="0"/>
        <v>676045.44135410304</v>
      </c>
    </row>
    <row r="55" spans="1:5" x14ac:dyDescent="0.25">
      <c r="A55" s="13">
        <v>52</v>
      </c>
      <c r="B55" s="14" t="s">
        <v>64</v>
      </c>
      <c r="C55" s="25">
        <f>+'ENERO ORD'!N55</f>
        <v>703303.0505042267</v>
      </c>
      <c r="D55" s="25">
        <f>+'AJUSTE FOFIR'!C55</f>
        <v>25062</v>
      </c>
      <c r="E55" s="25">
        <f t="shared" si="0"/>
        <v>728365.0505042267</v>
      </c>
    </row>
    <row r="56" spans="1:5" x14ac:dyDescent="0.25">
      <c r="A56" s="13">
        <v>53</v>
      </c>
      <c r="B56" s="14" t="s">
        <v>65</v>
      </c>
      <c r="C56" s="25">
        <f>+'ENERO ORD'!N56</f>
        <v>620413.2265969991</v>
      </c>
      <c r="D56" s="25">
        <f>+'AJUSTE FOFIR'!C56</f>
        <v>6015</v>
      </c>
      <c r="E56" s="25">
        <f t="shared" si="0"/>
        <v>626428.2265969991</v>
      </c>
    </row>
    <row r="57" spans="1:5" x14ac:dyDescent="0.25">
      <c r="A57" s="13">
        <v>54</v>
      </c>
      <c r="B57" s="14" t="s">
        <v>66</v>
      </c>
      <c r="C57" s="25">
        <f>+'ENERO ORD'!N57</f>
        <v>141685.14015728456</v>
      </c>
      <c r="D57" s="25">
        <f>+'AJUSTE FOFIR'!C57</f>
        <v>2953</v>
      </c>
      <c r="E57" s="25">
        <f t="shared" si="0"/>
        <v>144638.14015728456</v>
      </c>
    </row>
    <row r="58" spans="1:5" x14ac:dyDescent="0.25">
      <c r="A58" s="13">
        <v>55</v>
      </c>
      <c r="B58" s="14" t="s">
        <v>67</v>
      </c>
      <c r="C58" s="25">
        <f>+'ENERO ORD'!N58</f>
        <v>423750.46602950315</v>
      </c>
      <c r="D58" s="25">
        <f>+'AJUSTE FOFIR'!C58</f>
        <v>12696</v>
      </c>
      <c r="E58" s="25">
        <f t="shared" si="0"/>
        <v>436446.46602950315</v>
      </c>
    </row>
    <row r="59" spans="1:5" x14ac:dyDescent="0.25">
      <c r="A59" s="13">
        <v>56</v>
      </c>
      <c r="B59" s="14" t="s">
        <v>68</v>
      </c>
      <c r="C59" s="25">
        <f>+'ENERO ORD'!N59</f>
        <v>176088.28011453082</v>
      </c>
      <c r="D59" s="25">
        <f>+'AJUSTE FOFIR'!C59</f>
        <v>4371</v>
      </c>
      <c r="E59" s="25">
        <f t="shared" si="0"/>
        <v>180459.28011453082</v>
      </c>
    </row>
    <row r="60" spans="1:5" x14ac:dyDescent="0.25">
      <c r="A60" s="13">
        <v>57</v>
      </c>
      <c r="B60" s="14" t="s">
        <v>69</v>
      </c>
      <c r="C60" s="25">
        <f>+'ENERO ORD'!N60</f>
        <v>5170398.8709660992</v>
      </c>
      <c r="D60" s="25">
        <f>+'AJUSTE FOFIR'!C60</f>
        <v>201915</v>
      </c>
      <c r="E60" s="25">
        <f t="shared" si="0"/>
        <v>5372313.8709660992</v>
      </c>
    </row>
    <row r="61" spans="1:5" x14ac:dyDescent="0.25">
      <c r="A61" s="13">
        <v>58</v>
      </c>
      <c r="B61" s="14" t="s">
        <v>70</v>
      </c>
      <c r="C61" s="25">
        <f>+'ENERO ORD'!N61</f>
        <v>1284379.3005766724</v>
      </c>
      <c r="D61" s="25">
        <f>+'AJUSTE FOFIR'!C61</f>
        <v>84585</v>
      </c>
      <c r="E61" s="25">
        <f t="shared" si="0"/>
        <v>1368964.3005766724</v>
      </c>
    </row>
    <row r="62" spans="1:5" x14ac:dyDescent="0.25">
      <c r="A62" s="13">
        <v>59</v>
      </c>
      <c r="B62" s="14" t="s">
        <v>71</v>
      </c>
      <c r="C62" s="25">
        <f>+'ENERO ORD'!N62</f>
        <v>5081386.4592857119</v>
      </c>
      <c r="D62" s="25">
        <f>+'AJUSTE FOFIR'!C62</f>
        <v>210295</v>
      </c>
      <c r="E62" s="25">
        <f t="shared" si="0"/>
        <v>5291681.4592857119</v>
      </c>
    </row>
    <row r="63" spans="1:5" x14ac:dyDescent="0.25">
      <c r="A63" s="13">
        <v>60</v>
      </c>
      <c r="B63" s="14" t="s">
        <v>72</v>
      </c>
      <c r="C63" s="25">
        <f>+'ENERO ORD'!N63</f>
        <v>297209.04518596537</v>
      </c>
      <c r="D63" s="25">
        <f>+'AJUSTE FOFIR'!C63</f>
        <v>7763</v>
      </c>
      <c r="E63" s="25">
        <f t="shared" si="0"/>
        <v>304972.04518596537</v>
      </c>
    </row>
    <row r="64" spans="1:5" x14ac:dyDescent="0.25">
      <c r="A64" s="13">
        <v>61</v>
      </c>
      <c r="B64" s="14" t="s">
        <v>73</v>
      </c>
      <c r="C64" s="25">
        <f>+'ENERO ORD'!N64</f>
        <v>425710.82344667229</v>
      </c>
      <c r="D64" s="25">
        <f>+'AJUSTE FOFIR'!C64</f>
        <v>11970</v>
      </c>
      <c r="E64" s="25">
        <f t="shared" si="0"/>
        <v>437680.82344667229</v>
      </c>
    </row>
    <row r="65" spans="1:5" x14ac:dyDescent="0.25">
      <c r="A65" s="13">
        <v>62</v>
      </c>
      <c r="B65" s="14" t="s">
        <v>74</v>
      </c>
      <c r="C65" s="25">
        <f>+'ENERO ORD'!N65</f>
        <v>154620.22915557309</v>
      </c>
      <c r="D65" s="25">
        <f>+'AJUSTE FOFIR'!C65</f>
        <v>3250</v>
      </c>
      <c r="E65" s="25">
        <f t="shared" si="0"/>
        <v>157870.22915557309</v>
      </c>
    </row>
    <row r="66" spans="1:5" x14ac:dyDescent="0.25">
      <c r="A66" s="13">
        <v>63</v>
      </c>
      <c r="B66" s="14" t="s">
        <v>75</v>
      </c>
      <c r="C66" s="25">
        <f>+'ENERO ORD'!N66</f>
        <v>407718.39435125625</v>
      </c>
      <c r="D66" s="25">
        <f>+'AJUSTE FOFIR'!C66</f>
        <v>17036</v>
      </c>
      <c r="E66" s="25">
        <f t="shared" si="0"/>
        <v>424754.39435125625</v>
      </c>
    </row>
    <row r="67" spans="1:5" x14ac:dyDescent="0.25">
      <c r="A67" s="13">
        <v>64</v>
      </c>
      <c r="B67" s="14" t="s">
        <v>76</v>
      </c>
      <c r="C67" s="25">
        <f>+'ENERO ORD'!N67</f>
        <v>634898.70349444274</v>
      </c>
      <c r="D67" s="25">
        <f>+'AJUSTE FOFIR'!C67</f>
        <v>24949</v>
      </c>
      <c r="E67" s="25">
        <f t="shared" si="0"/>
        <v>659847.70349444274</v>
      </c>
    </row>
    <row r="68" spans="1:5" x14ac:dyDescent="0.25">
      <c r="A68" s="13">
        <v>65</v>
      </c>
      <c r="B68" s="14" t="s">
        <v>77</v>
      </c>
      <c r="C68" s="25">
        <f>+'ENERO ORD'!N68</f>
        <v>238668.41210209223</v>
      </c>
      <c r="D68" s="25">
        <f>+'AJUSTE FOFIR'!C68</f>
        <v>4595</v>
      </c>
      <c r="E68" s="25">
        <f t="shared" ref="E68:E131" si="1">+SUM(C68:D68)</f>
        <v>243263.41210209223</v>
      </c>
    </row>
    <row r="69" spans="1:5" x14ac:dyDescent="0.25">
      <c r="A69" s="13">
        <v>66</v>
      </c>
      <c r="B69" s="14" t="s">
        <v>78</v>
      </c>
      <c r="C69" s="25">
        <f>+'ENERO ORD'!N69</f>
        <v>817164.56699905009</v>
      </c>
      <c r="D69" s="25">
        <f>+'AJUSTE FOFIR'!C69</f>
        <v>21144</v>
      </c>
      <c r="E69" s="25">
        <f t="shared" si="1"/>
        <v>838308.56699905009</v>
      </c>
    </row>
    <row r="70" spans="1:5" x14ac:dyDescent="0.25">
      <c r="A70" s="13">
        <v>67</v>
      </c>
      <c r="B70" s="14" t="s">
        <v>79</v>
      </c>
      <c r="C70" s="25">
        <f>+'ENERO ORD'!N70</f>
        <v>83388951.704046085</v>
      </c>
      <c r="D70" s="25">
        <f>+'AJUSTE FOFIR'!C70</f>
        <v>3765301</v>
      </c>
      <c r="E70" s="25">
        <f t="shared" si="1"/>
        <v>87154252.704046085</v>
      </c>
    </row>
    <row r="71" spans="1:5" x14ac:dyDescent="0.25">
      <c r="A71" s="13">
        <v>68</v>
      </c>
      <c r="B71" s="14" t="s">
        <v>80</v>
      </c>
      <c r="C71" s="25">
        <f>+'ENERO ORD'!N71</f>
        <v>2860439.2578621292</v>
      </c>
      <c r="D71" s="25">
        <f>+'AJUSTE FOFIR'!C71</f>
        <v>145915</v>
      </c>
      <c r="E71" s="25">
        <f t="shared" si="1"/>
        <v>3006354.2578621292</v>
      </c>
    </row>
    <row r="72" spans="1:5" x14ac:dyDescent="0.25">
      <c r="A72" s="13">
        <v>69</v>
      </c>
      <c r="B72" s="14" t="s">
        <v>81</v>
      </c>
      <c r="C72" s="25">
        <f>+'ENERO ORD'!N72</f>
        <v>304335.87009377166</v>
      </c>
      <c r="D72" s="25">
        <f>+'AJUSTE FOFIR'!C72</f>
        <v>9539</v>
      </c>
      <c r="E72" s="25">
        <f t="shared" si="1"/>
        <v>313874.87009377166</v>
      </c>
    </row>
    <row r="73" spans="1:5" x14ac:dyDescent="0.25">
      <c r="A73" s="13">
        <v>70</v>
      </c>
      <c r="B73" s="14" t="s">
        <v>82</v>
      </c>
      <c r="C73" s="25">
        <f>+'ENERO ORD'!N73</f>
        <v>611126.11125015293</v>
      </c>
      <c r="D73" s="25">
        <f>+'AJUSTE FOFIR'!C73</f>
        <v>23967</v>
      </c>
      <c r="E73" s="25">
        <f t="shared" si="1"/>
        <v>635093.11125015293</v>
      </c>
    </row>
    <row r="74" spans="1:5" x14ac:dyDescent="0.25">
      <c r="A74" s="13">
        <v>71</v>
      </c>
      <c r="B74" s="14" t="s">
        <v>83</v>
      </c>
      <c r="C74" s="25">
        <f>+'ENERO ORD'!N74</f>
        <v>622484.59838709829</v>
      </c>
      <c r="D74" s="25">
        <f>+'AJUSTE FOFIR'!C74</f>
        <v>10986</v>
      </c>
      <c r="E74" s="25">
        <f t="shared" si="1"/>
        <v>633470.59838709829</v>
      </c>
    </row>
    <row r="75" spans="1:5" x14ac:dyDescent="0.25">
      <c r="A75" s="13">
        <v>72</v>
      </c>
      <c r="B75" s="14" t="s">
        <v>84</v>
      </c>
      <c r="C75" s="25">
        <f>+'ENERO ORD'!N75</f>
        <v>2118033.900745579</v>
      </c>
      <c r="D75" s="25">
        <f>+'AJUSTE FOFIR'!C75</f>
        <v>227052</v>
      </c>
      <c r="E75" s="25">
        <f t="shared" si="1"/>
        <v>2345085.900745579</v>
      </c>
    </row>
    <row r="76" spans="1:5" x14ac:dyDescent="0.25">
      <c r="A76" s="13">
        <v>73</v>
      </c>
      <c r="B76" s="14" t="s">
        <v>85</v>
      </c>
      <c r="C76" s="25">
        <f>+'ENERO ORD'!N76</f>
        <v>3268021.6698869132</v>
      </c>
      <c r="D76" s="25">
        <f>+'AJUSTE FOFIR'!C76</f>
        <v>137133</v>
      </c>
      <c r="E76" s="25">
        <f t="shared" si="1"/>
        <v>3405154.6698869132</v>
      </c>
    </row>
    <row r="77" spans="1:5" x14ac:dyDescent="0.25">
      <c r="A77" s="13">
        <v>74</v>
      </c>
      <c r="B77" s="14" t="s">
        <v>86</v>
      </c>
      <c r="C77" s="25">
        <f>+'ENERO ORD'!N77</f>
        <v>184616.61762329744</v>
      </c>
      <c r="D77" s="25">
        <f>+'AJUSTE FOFIR'!C77</f>
        <v>2794</v>
      </c>
      <c r="E77" s="25">
        <f t="shared" si="1"/>
        <v>187410.61762329744</v>
      </c>
    </row>
    <row r="78" spans="1:5" x14ac:dyDescent="0.25">
      <c r="A78" s="13">
        <v>75</v>
      </c>
      <c r="B78" s="14" t="s">
        <v>87</v>
      </c>
      <c r="C78" s="25">
        <f>+'ENERO ORD'!N78</f>
        <v>562421.35669943364</v>
      </c>
      <c r="D78" s="25">
        <f>+'AJUSTE FOFIR'!C78</f>
        <v>10119</v>
      </c>
      <c r="E78" s="25">
        <f t="shared" si="1"/>
        <v>572540.35669943364</v>
      </c>
    </row>
    <row r="79" spans="1:5" x14ac:dyDescent="0.25">
      <c r="A79" s="13">
        <v>76</v>
      </c>
      <c r="B79" s="14" t="s">
        <v>88</v>
      </c>
      <c r="C79" s="25">
        <f>+'ENERO ORD'!N79</f>
        <v>403985.40575924912</v>
      </c>
      <c r="D79" s="25">
        <f>+'AJUSTE FOFIR'!C79</f>
        <v>12723</v>
      </c>
      <c r="E79" s="25">
        <f t="shared" si="1"/>
        <v>416708.40575924912</v>
      </c>
    </row>
    <row r="80" spans="1:5" x14ac:dyDescent="0.25">
      <c r="A80" s="13">
        <v>77</v>
      </c>
      <c r="B80" s="14" t="s">
        <v>89</v>
      </c>
      <c r="C80" s="25">
        <f>+'ENERO ORD'!N80</f>
        <v>491089.99848350498</v>
      </c>
      <c r="D80" s="25">
        <f>+'AJUSTE FOFIR'!C80</f>
        <v>19764</v>
      </c>
      <c r="E80" s="25">
        <f t="shared" si="1"/>
        <v>510853.99848350498</v>
      </c>
    </row>
    <row r="81" spans="1:5" x14ac:dyDescent="0.25">
      <c r="A81" s="13">
        <v>78</v>
      </c>
      <c r="B81" s="14" t="s">
        <v>90</v>
      </c>
      <c r="C81" s="25">
        <f>+'ENERO ORD'!N81</f>
        <v>244272.80358647282</v>
      </c>
      <c r="D81" s="25">
        <f>+'AJUSTE FOFIR'!C81</f>
        <v>8683</v>
      </c>
      <c r="E81" s="25">
        <f t="shared" si="1"/>
        <v>252955.80358647282</v>
      </c>
    </row>
    <row r="82" spans="1:5" x14ac:dyDescent="0.25">
      <c r="A82" s="13">
        <v>79</v>
      </c>
      <c r="B82" s="14" t="s">
        <v>91</v>
      </c>
      <c r="C82" s="25">
        <f>+'ENERO ORD'!N82</f>
        <v>19362112.07834892</v>
      </c>
      <c r="D82" s="25">
        <f>+'AJUSTE FOFIR'!C82</f>
        <v>742089</v>
      </c>
      <c r="E82" s="25">
        <f t="shared" si="1"/>
        <v>20104201.07834892</v>
      </c>
    </row>
    <row r="83" spans="1:5" x14ac:dyDescent="0.25">
      <c r="A83" s="13">
        <v>80</v>
      </c>
      <c r="B83" s="14" t="s">
        <v>92</v>
      </c>
      <c r="C83" s="25">
        <f>+'ENERO ORD'!N83</f>
        <v>241911.4900758244</v>
      </c>
      <c r="D83" s="25">
        <f>+'AJUSTE FOFIR'!C83</f>
        <v>4959</v>
      </c>
      <c r="E83" s="25">
        <f t="shared" si="1"/>
        <v>246870.4900758244</v>
      </c>
    </row>
    <row r="84" spans="1:5" x14ac:dyDescent="0.25">
      <c r="A84" s="13">
        <v>81</v>
      </c>
      <c r="B84" s="14" t="s">
        <v>93</v>
      </c>
      <c r="C84" s="25">
        <f>+'ENERO ORD'!N84</f>
        <v>218019.51570193903</v>
      </c>
      <c r="D84" s="25">
        <f>+'AJUSTE FOFIR'!C84</f>
        <v>5754</v>
      </c>
      <c r="E84" s="25">
        <f t="shared" si="1"/>
        <v>223773.51570193903</v>
      </c>
    </row>
    <row r="85" spans="1:5" x14ac:dyDescent="0.25">
      <c r="A85" s="13">
        <v>82</v>
      </c>
      <c r="B85" s="14" t="s">
        <v>94</v>
      </c>
      <c r="C85" s="25">
        <f>+'ENERO ORD'!N85</f>
        <v>411464.94031385111</v>
      </c>
      <c r="D85" s="25">
        <f>+'AJUSTE FOFIR'!C85</f>
        <v>13343</v>
      </c>
      <c r="E85" s="25">
        <f t="shared" si="1"/>
        <v>424807.94031385111</v>
      </c>
    </row>
    <row r="86" spans="1:5" x14ac:dyDescent="0.25">
      <c r="A86" s="13">
        <v>83</v>
      </c>
      <c r="B86" s="14" t="s">
        <v>95</v>
      </c>
      <c r="C86" s="25">
        <f>+'ENERO ORD'!N86</f>
        <v>863661.39548191382</v>
      </c>
      <c r="D86" s="25">
        <f>+'AJUSTE FOFIR'!C86</f>
        <v>47212</v>
      </c>
      <c r="E86" s="25">
        <f t="shared" si="1"/>
        <v>910873.39548191382</v>
      </c>
    </row>
    <row r="87" spans="1:5" x14ac:dyDescent="0.25">
      <c r="A87" s="13">
        <v>84</v>
      </c>
      <c r="B87" s="14" t="s">
        <v>96</v>
      </c>
      <c r="C87" s="25">
        <f>+'ENERO ORD'!N87</f>
        <v>649082.02805917838</v>
      </c>
      <c r="D87" s="25">
        <f>+'AJUSTE FOFIR'!C87</f>
        <v>27054</v>
      </c>
      <c r="E87" s="25">
        <f t="shared" si="1"/>
        <v>676136.02805917838</v>
      </c>
    </row>
    <row r="88" spans="1:5" x14ac:dyDescent="0.25">
      <c r="A88" s="13">
        <v>85</v>
      </c>
      <c r="B88" s="14" t="s">
        <v>97</v>
      </c>
      <c r="C88" s="25">
        <f>+'ENERO ORD'!N88</f>
        <v>2014220.0786894448</v>
      </c>
      <c r="D88" s="25">
        <f>+'AJUSTE FOFIR'!C88</f>
        <v>82852</v>
      </c>
      <c r="E88" s="25">
        <f t="shared" si="1"/>
        <v>2097072.0786894448</v>
      </c>
    </row>
    <row r="89" spans="1:5" x14ac:dyDescent="0.25">
      <c r="A89" s="13">
        <v>86</v>
      </c>
      <c r="B89" s="14" t="s">
        <v>98</v>
      </c>
      <c r="C89" s="25">
        <f>+'ENERO ORD'!N89</f>
        <v>258183.23405211631</v>
      </c>
      <c r="D89" s="25">
        <f>+'AJUSTE FOFIR'!C89</f>
        <v>9060</v>
      </c>
      <c r="E89" s="25">
        <f t="shared" si="1"/>
        <v>267243.23405211628</v>
      </c>
    </row>
    <row r="90" spans="1:5" x14ac:dyDescent="0.25">
      <c r="A90" s="13">
        <v>87</v>
      </c>
      <c r="B90" s="14" t="s">
        <v>99</v>
      </c>
      <c r="C90" s="25">
        <f>+'ENERO ORD'!N90</f>
        <v>486882.2382127365</v>
      </c>
      <c r="D90" s="25">
        <f>+'AJUSTE FOFIR'!C90</f>
        <v>18633</v>
      </c>
      <c r="E90" s="25">
        <f t="shared" si="1"/>
        <v>505515.2382127365</v>
      </c>
    </row>
    <row r="91" spans="1:5" x14ac:dyDescent="0.25">
      <c r="A91" s="13">
        <v>88</v>
      </c>
      <c r="B91" s="14" t="s">
        <v>100</v>
      </c>
      <c r="C91" s="25">
        <f>+'ENERO ORD'!N91</f>
        <v>364250.82959499006</v>
      </c>
      <c r="D91" s="25">
        <f>+'AJUSTE FOFIR'!C91</f>
        <v>9273</v>
      </c>
      <c r="E91" s="25">
        <f t="shared" si="1"/>
        <v>373523.82959499006</v>
      </c>
    </row>
    <row r="92" spans="1:5" x14ac:dyDescent="0.25">
      <c r="A92" s="13">
        <v>89</v>
      </c>
      <c r="B92" s="14" t="s">
        <v>101</v>
      </c>
      <c r="C92" s="25">
        <f>+'ENERO ORD'!N92</f>
        <v>216624.36574392766</v>
      </c>
      <c r="D92" s="25">
        <f>+'AJUSTE FOFIR'!C92</f>
        <v>6866</v>
      </c>
      <c r="E92" s="25">
        <f t="shared" si="1"/>
        <v>223490.36574392766</v>
      </c>
    </row>
    <row r="93" spans="1:5" x14ac:dyDescent="0.25">
      <c r="A93" s="13">
        <v>90</v>
      </c>
      <c r="B93" s="14" t="s">
        <v>102</v>
      </c>
      <c r="C93" s="25">
        <f>+'ENERO ORD'!N93</f>
        <v>571077.85567174887</v>
      </c>
      <c r="D93" s="25">
        <f>+'AJUSTE FOFIR'!C93</f>
        <v>20451</v>
      </c>
      <c r="E93" s="25">
        <f t="shared" si="1"/>
        <v>591528.85567174887</v>
      </c>
    </row>
    <row r="94" spans="1:5" x14ac:dyDescent="0.25">
      <c r="A94" s="13">
        <v>91</v>
      </c>
      <c r="B94" s="14" t="s">
        <v>103</v>
      </c>
      <c r="C94" s="25">
        <f>+'ENERO ORD'!N94</f>
        <v>881211.17934131611</v>
      </c>
      <c r="D94" s="25">
        <f>+'AJUSTE FOFIR'!C94</f>
        <v>38179</v>
      </c>
      <c r="E94" s="25">
        <f t="shared" si="1"/>
        <v>919390.17934131611</v>
      </c>
    </row>
    <row r="95" spans="1:5" x14ac:dyDescent="0.25">
      <c r="A95" s="13">
        <v>92</v>
      </c>
      <c r="B95" s="14" t="s">
        <v>104</v>
      </c>
      <c r="C95" s="25">
        <f>+'ENERO ORD'!N95</f>
        <v>245720.33491030196</v>
      </c>
      <c r="D95" s="25">
        <f>+'AJUSTE FOFIR'!C95</f>
        <v>7223</v>
      </c>
      <c r="E95" s="25">
        <f t="shared" si="1"/>
        <v>252943.33491030196</v>
      </c>
    </row>
    <row r="96" spans="1:5" x14ac:dyDescent="0.25">
      <c r="A96" s="13">
        <v>93</v>
      </c>
      <c r="B96" s="14" t="s">
        <v>105</v>
      </c>
      <c r="C96" s="25">
        <f>+'ENERO ORD'!N96</f>
        <v>118076.98504160062</v>
      </c>
      <c r="D96" s="25">
        <f>+'AJUSTE FOFIR'!C96</f>
        <v>1880</v>
      </c>
      <c r="E96" s="25">
        <f t="shared" si="1"/>
        <v>119956.98504160062</v>
      </c>
    </row>
    <row r="97" spans="1:5" x14ac:dyDescent="0.25">
      <c r="A97" s="13">
        <v>94</v>
      </c>
      <c r="B97" s="14" t="s">
        <v>106</v>
      </c>
      <c r="C97" s="25">
        <f>+'ENERO ORD'!N97</f>
        <v>219004.39131821843</v>
      </c>
      <c r="D97" s="25">
        <f>+'AJUSTE FOFIR'!C97</f>
        <v>5505</v>
      </c>
      <c r="E97" s="25">
        <f t="shared" si="1"/>
        <v>224509.39131821843</v>
      </c>
    </row>
    <row r="98" spans="1:5" x14ac:dyDescent="0.25">
      <c r="A98" s="13">
        <v>95</v>
      </c>
      <c r="B98" s="14" t="s">
        <v>107</v>
      </c>
      <c r="C98" s="25">
        <f>+'ENERO ORD'!N98</f>
        <v>491745.68870103685</v>
      </c>
      <c r="D98" s="25">
        <f>+'AJUSTE FOFIR'!C98</f>
        <v>14619</v>
      </c>
      <c r="E98" s="25">
        <f t="shared" si="1"/>
        <v>506364.68870103685</v>
      </c>
    </row>
    <row r="99" spans="1:5" x14ac:dyDescent="0.25">
      <c r="A99" s="13">
        <v>96</v>
      </c>
      <c r="B99" s="14" t="s">
        <v>108</v>
      </c>
      <c r="C99" s="25">
        <f>+'ENERO ORD'!N99</f>
        <v>162148.21586778248</v>
      </c>
      <c r="D99" s="25">
        <f>+'AJUSTE FOFIR'!C99</f>
        <v>5156</v>
      </c>
      <c r="E99" s="25">
        <f t="shared" si="1"/>
        <v>167304.21586778248</v>
      </c>
    </row>
    <row r="100" spans="1:5" x14ac:dyDescent="0.25">
      <c r="A100" s="13">
        <v>97</v>
      </c>
      <c r="B100" s="14" t="s">
        <v>109</v>
      </c>
      <c r="C100" s="25">
        <f>+'ENERO ORD'!N100</f>
        <v>231496.58177422002</v>
      </c>
      <c r="D100" s="25">
        <f>+'AJUSTE FOFIR'!C100</f>
        <v>6284</v>
      </c>
      <c r="E100" s="25">
        <f t="shared" si="1"/>
        <v>237780.58177422002</v>
      </c>
    </row>
    <row r="101" spans="1:5" x14ac:dyDescent="0.25">
      <c r="A101" s="13">
        <v>98</v>
      </c>
      <c r="B101" s="14" t="s">
        <v>110</v>
      </c>
      <c r="C101" s="25">
        <f>+'ENERO ORD'!N101</f>
        <v>370169.89333515463</v>
      </c>
      <c r="D101" s="25">
        <f>+'AJUSTE FOFIR'!C101</f>
        <v>12599</v>
      </c>
      <c r="E101" s="25">
        <f t="shared" si="1"/>
        <v>382768.89333515463</v>
      </c>
    </row>
    <row r="102" spans="1:5" x14ac:dyDescent="0.25">
      <c r="A102" s="13">
        <v>99</v>
      </c>
      <c r="B102" s="14" t="s">
        <v>111</v>
      </c>
      <c r="C102" s="25">
        <f>+'ENERO ORD'!N102</f>
        <v>182785.31558878254</v>
      </c>
      <c r="D102" s="25">
        <f>+'AJUSTE FOFIR'!C102</f>
        <v>1235</v>
      </c>
      <c r="E102" s="25">
        <f t="shared" si="1"/>
        <v>184020.31558878254</v>
      </c>
    </row>
    <row r="103" spans="1:5" x14ac:dyDescent="0.25">
      <c r="A103" s="13">
        <v>100</v>
      </c>
      <c r="B103" s="14" t="s">
        <v>112</v>
      </c>
      <c r="C103" s="25">
        <f>+'ENERO ORD'!N103</f>
        <v>166027.68364556844</v>
      </c>
      <c r="D103" s="25">
        <f>+'AJUSTE FOFIR'!C103</f>
        <v>1258</v>
      </c>
      <c r="E103" s="25">
        <f t="shared" si="1"/>
        <v>167285.68364556844</v>
      </c>
    </row>
    <row r="104" spans="1:5" x14ac:dyDescent="0.25">
      <c r="A104" s="13">
        <v>101</v>
      </c>
      <c r="B104" s="14" t="s">
        <v>113</v>
      </c>
      <c r="C104" s="25">
        <f>+'ENERO ORD'!N104</f>
        <v>191734.55472060107</v>
      </c>
      <c r="D104" s="25">
        <f>+'AJUSTE FOFIR'!C104</f>
        <v>2417</v>
      </c>
      <c r="E104" s="25">
        <f t="shared" si="1"/>
        <v>194151.55472060107</v>
      </c>
    </row>
    <row r="105" spans="1:5" x14ac:dyDescent="0.25">
      <c r="A105" s="13">
        <v>102</v>
      </c>
      <c r="B105" s="14" t="s">
        <v>114</v>
      </c>
      <c r="C105" s="25">
        <f>+'ENERO ORD'!N105</f>
        <v>499022.18277306965</v>
      </c>
      <c r="D105" s="25">
        <f>+'AJUSTE FOFIR'!C105</f>
        <v>20847</v>
      </c>
      <c r="E105" s="25">
        <f t="shared" si="1"/>
        <v>519869.18277306965</v>
      </c>
    </row>
    <row r="106" spans="1:5" x14ac:dyDescent="0.25">
      <c r="A106" s="13">
        <v>103</v>
      </c>
      <c r="B106" s="14" t="s">
        <v>115</v>
      </c>
      <c r="C106" s="25">
        <f>+'ENERO ORD'!N106</f>
        <v>925152.64614004001</v>
      </c>
      <c r="D106" s="25">
        <f>+'AJUSTE FOFIR'!C106</f>
        <v>49920</v>
      </c>
      <c r="E106" s="25">
        <f t="shared" si="1"/>
        <v>975072.64614004001</v>
      </c>
    </row>
    <row r="107" spans="1:5" x14ac:dyDescent="0.25">
      <c r="A107" s="13">
        <v>104</v>
      </c>
      <c r="B107" s="14" t="s">
        <v>116</v>
      </c>
      <c r="C107" s="25">
        <f>+'ENERO ORD'!N107</f>
        <v>479799.84969342768</v>
      </c>
      <c r="D107" s="25">
        <f>+'AJUSTE FOFIR'!C107</f>
        <v>16089</v>
      </c>
      <c r="E107" s="25">
        <f t="shared" si="1"/>
        <v>495888.84969342768</v>
      </c>
    </row>
    <row r="108" spans="1:5" x14ac:dyDescent="0.25">
      <c r="A108" s="13">
        <v>105</v>
      </c>
      <c r="B108" s="14" t="s">
        <v>117</v>
      </c>
      <c r="C108" s="25">
        <f>+'ENERO ORD'!N108</f>
        <v>518984.10488332791</v>
      </c>
      <c r="D108" s="25">
        <f>+'AJUSTE FOFIR'!C108</f>
        <v>22565</v>
      </c>
      <c r="E108" s="25">
        <f t="shared" si="1"/>
        <v>541549.10488332785</v>
      </c>
    </row>
    <row r="109" spans="1:5" x14ac:dyDescent="0.25">
      <c r="A109" s="13">
        <v>106</v>
      </c>
      <c r="B109" s="14" t="s">
        <v>118</v>
      </c>
      <c r="C109" s="25">
        <f>+'ENERO ORD'!N109</f>
        <v>138600.32745328121</v>
      </c>
      <c r="D109" s="25">
        <f>+'AJUSTE FOFIR'!C109</f>
        <v>5178</v>
      </c>
      <c r="E109" s="25">
        <f t="shared" si="1"/>
        <v>143778.32745328121</v>
      </c>
    </row>
    <row r="110" spans="1:5" x14ac:dyDescent="0.25">
      <c r="A110" s="13">
        <v>107</v>
      </c>
      <c r="B110" s="14" t="s">
        <v>119</v>
      </c>
      <c r="C110" s="25">
        <f>+'ENERO ORD'!N110</f>
        <v>2259559.2810664563</v>
      </c>
      <c r="D110" s="25">
        <f>+'AJUSTE FOFIR'!C110</f>
        <v>89064</v>
      </c>
      <c r="E110" s="25">
        <f t="shared" si="1"/>
        <v>2348623.2810664563</v>
      </c>
    </row>
    <row r="111" spans="1:5" x14ac:dyDescent="0.25">
      <c r="A111" s="13">
        <v>108</v>
      </c>
      <c r="B111" s="14" t="s">
        <v>120</v>
      </c>
      <c r="C111" s="25">
        <f>+'ENERO ORD'!N111</f>
        <v>467712.76788841985</v>
      </c>
      <c r="D111" s="25">
        <f>+'AJUSTE FOFIR'!C111</f>
        <v>19369</v>
      </c>
      <c r="E111" s="25">
        <f t="shared" si="1"/>
        <v>487081.76788841985</v>
      </c>
    </row>
    <row r="112" spans="1:5" x14ac:dyDescent="0.25">
      <c r="A112" s="13">
        <v>109</v>
      </c>
      <c r="B112" s="14" t="s">
        <v>121</v>
      </c>
      <c r="C112" s="25">
        <f>+'ENERO ORD'!N112</f>
        <v>164751.08809721132</v>
      </c>
      <c r="D112" s="25">
        <f>+'AJUSTE FOFIR'!C112</f>
        <v>3951</v>
      </c>
      <c r="E112" s="25">
        <f t="shared" si="1"/>
        <v>168702.08809721132</v>
      </c>
    </row>
    <row r="113" spans="1:5" x14ac:dyDescent="0.25">
      <c r="A113" s="13">
        <v>110</v>
      </c>
      <c r="B113" s="14" t="s">
        <v>122</v>
      </c>
      <c r="C113" s="25">
        <f>+'ENERO ORD'!N113</f>
        <v>246891.40452852863</v>
      </c>
      <c r="D113" s="25">
        <f>+'AJUSTE FOFIR'!C113</f>
        <v>6993</v>
      </c>
      <c r="E113" s="25">
        <f t="shared" si="1"/>
        <v>253884.40452852863</v>
      </c>
    </row>
    <row r="114" spans="1:5" x14ac:dyDescent="0.25">
      <c r="A114" s="13">
        <v>111</v>
      </c>
      <c r="B114" s="14" t="s">
        <v>123</v>
      </c>
      <c r="C114" s="25">
        <f>+'ENERO ORD'!N114</f>
        <v>446291.9879282185</v>
      </c>
      <c r="D114" s="25">
        <f>+'AJUSTE FOFIR'!C114</f>
        <v>14323</v>
      </c>
      <c r="E114" s="25">
        <f t="shared" si="1"/>
        <v>460614.9879282185</v>
      </c>
    </row>
    <row r="115" spans="1:5" x14ac:dyDescent="0.25">
      <c r="A115" s="13">
        <v>112</v>
      </c>
      <c r="B115" s="14" t="s">
        <v>124</v>
      </c>
      <c r="C115" s="25">
        <f>+'ENERO ORD'!N115</f>
        <v>630699.32994920888</v>
      </c>
      <c r="D115" s="25">
        <f>+'AJUSTE FOFIR'!C115</f>
        <v>9727</v>
      </c>
      <c r="E115" s="25">
        <f t="shared" si="1"/>
        <v>640426.32994920888</v>
      </c>
    </row>
    <row r="116" spans="1:5" x14ac:dyDescent="0.25">
      <c r="A116" s="13">
        <v>113</v>
      </c>
      <c r="B116" s="14" t="s">
        <v>125</v>
      </c>
      <c r="C116" s="25">
        <f>+'ENERO ORD'!N116</f>
        <v>482696.90504937095</v>
      </c>
      <c r="D116" s="25">
        <f>+'AJUSTE FOFIR'!C116</f>
        <v>11271</v>
      </c>
      <c r="E116" s="25">
        <f t="shared" si="1"/>
        <v>493967.90504937095</v>
      </c>
    </row>
    <row r="117" spans="1:5" x14ac:dyDescent="0.25">
      <c r="A117" s="13">
        <v>114</v>
      </c>
      <c r="B117" s="14" t="s">
        <v>126</v>
      </c>
      <c r="C117" s="25">
        <f>+'ENERO ORD'!N117</f>
        <v>170403.90888964356</v>
      </c>
      <c r="D117" s="25">
        <f>+'AJUSTE FOFIR'!C117</f>
        <v>4541</v>
      </c>
      <c r="E117" s="25">
        <f t="shared" si="1"/>
        <v>174944.90888964356</v>
      </c>
    </row>
    <row r="118" spans="1:5" x14ac:dyDescent="0.25">
      <c r="A118" s="13">
        <v>115</v>
      </c>
      <c r="B118" s="14" t="s">
        <v>127</v>
      </c>
      <c r="C118" s="25">
        <f>+'ENERO ORD'!N118</f>
        <v>979502.94819343451</v>
      </c>
      <c r="D118" s="25">
        <f>+'AJUSTE FOFIR'!C118</f>
        <v>46203</v>
      </c>
      <c r="E118" s="25">
        <f t="shared" si="1"/>
        <v>1025705.9481934345</v>
      </c>
    </row>
    <row r="119" spans="1:5" x14ac:dyDescent="0.25">
      <c r="A119" s="13">
        <v>116</v>
      </c>
      <c r="B119" s="14" t="s">
        <v>128</v>
      </c>
      <c r="C119" s="25">
        <f>+'ENERO ORD'!N119</f>
        <v>369771.65743344079</v>
      </c>
      <c r="D119" s="25">
        <f>+'AJUSTE FOFIR'!C119</f>
        <v>13147</v>
      </c>
      <c r="E119" s="25">
        <f t="shared" si="1"/>
        <v>382918.65743344079</v>
      </c>
    </row>
    <row r="120" spans="1:5" x14ac:dyDescent="0.25">
      <c r="A120" s="13">
        <v>117</v>
      </c>
      <c r="B120" s="14" t="s">
        <v>129</v>
      </c>
      <c r="C120" s="25">
        <f>+'ENERO ORD'!N120</f>
        <v>289645.83564291766</v>
      </c>
      <c r="D120" s="25">
        <f>+'AJUSTE FOFIR'!C120</f>
        <v>7471</v>
      </c>
      <c r="E120" s="25">
        <f t="shared" si="1"/>
        <v>297116.83564291766</v>
      </c>
    </row>
    <row r="121" spans="1:5" x14ac:dyDescent="0.25">
      <c r="A121" s="13">
        <v>118</v>
      </c>
      <c r="B121" s="14" t="s">
        <v>130</v>
      </c>
      <c r="C121" s="25">
        <f>+'ENERO ORD'!N121</f>
        <v>704005.81553526712</v>
      </c>
      <c r="D121" s="25">
        <f>+'AJUSTE FOFIR'!C121</f>
        <v>26026</v>
      </c>
      <c r="E121" s="25">
        <f t="shared" si="1"/>
        <v>730031.81553526712</v>
      </c>
    </row>
    <row r="122" spans="1:5" x14ac:dyDescent="0.25">
      <c r="A122" s="13">
        <v>119</v>
      </c>
      <c r="B122" s="14" t="s">
        <v>131</v>
      </c>
      <c r="C122" s="25">
        <f>+'ENERO ORD'!N122</f>
        <v>147339.97498075143</v>
      </c>
      <c r="D122" s="25">
        <f>+'AJUSTE FOFIR'!C122</f>
        <v>2159</v>
      </c>
      <c r="E122" s="25">
        <f t="shared" si="1"/>
        <v>149498.97498075143</v>
      </c>
    </row>
    <row r="123" spans="1:5" x14ac:dyDescent="0.25">
      <c r="A123" s="13">
        <v>120</v>
      </c>
      <c r="B123" s="14" t="s">
        <v>132</v>
      </c>
      <c r="C123" s="25">
        <f>+'ENERO ORD'!N123</f>
        <v>187246.97278152901</v>
      </c>
      <c r="D123" s="25">
        <f>+'AJUSTE FOFIR'!C123</f>
        <v>3098</v>
      </c>
      <c r="E123" s="25">
        <f t="shared" si="1"/>
        <v>190344.97278152901</v>
      </c>
    </row>
    <row r="124" spans="1:5" x14ac:dyDescent="0.25">
      <c r="A124" s="13">
        <v>121</v>
      </c>
      <c r="B124" s="14" t="s">
        <v>133</v>
      </c>
      <c r="C124" s="25">
        <f>+'ENERO ORD'!N124</f>
        <v>156297.07346125529</v>
      </c>
      <c r="D124" s="25">
        <f>+'AJUSTE FOFIR'!C124</f>
        <v>2039</v>
      </c>
      <c r="E124" s="25">
        <f t="shared" si="1"/>
        <v>158336.07346125529</v>
      </c>
    </row>
    <row r="125" spans="1:5" x14ac:dyDescent="0.25">
      <c r="A125" s="13">
        <v>122</v>
      </c>
      <c r="B125" s="14" t="s">
        <v>134</v>
      </c>
      <c r="C125" s="25">
        <f>+'ENERO ORD'!N125</f>
        <v>152360.32859243546</v>
      </c>
      <c r="D125" s="25">
        <f>+'AJUSTE FOFIR'!C125</f>
        <v>2087</v>
      </c>
      <c r="E125" s="25">
        <f t="shared" si="1"/>
        <v>154447.32859243546</v>
      </c>
    </row>
    <row r="126" spans="1:5" x14ac:dyDescent="0.25">
      <c r="A126" s="13">
        <v>123</v>
      </c>
      <c r="B126" s="14" t="s">
        <v>135</v>
      </c>
      <c r="C126" s="25">
        <f>+'ENERO ORD'!N126</f>
        <v>323264.48665298783</v>
      </c>
      <c r="D126" s="25">
        <f>+'AJUSTE FOFIR'!C126</f>
        <v>8599</v>
      </c>
      <c r="E126" s="25">
        <f t="shared" si="1"/>
        <v>331863.48665298783</v>
      </c>
    </row>
    <row r="127" spans="1:5" x14ac:dyDescent="0.25">
      <c r="A127" s="13">
        <v>124</v>
      </c>
      <c r="B127" s="14" t="s">
        <v>136</v>
      </c>
      <c r="C127" s="25">
        <f>+'ENERO ORD'!N127</f>
        <v>1861409.0345850068</v>
      </c>
      <c r="D127" s="25">
        <f>+'AJUSTE FOFIR'!C127</f>
        <v>90150</v>
      </c>
      <c r="E127" s="25">
        <f t="shared" si="1"/>
        <v>1951559.0345850068</v>
      </c>
    </row>
    <row r="128" spans="1:5" x14ac:dyDescent="0.25">
      <c r="A128" s="13">
        <v>125</v>
      </c>
      <c r="B128" s="14" t="s">
        <v>137</v>
      </c>
      <c r="C128" s="25">
        <f>+'ENERO ORD'!N128</f>
        <v>1018129.7358302801</v>
      </c>
      <c r="D128" s="25">
        <f>+'AJUSTE FOFIR'!C128</f>
        <v>37063</v>
      </c>
      <c r="E128" s="25">
        <f t="shared" si="1"/>
        <v>1055192.73583028</v>
      </c>
    </row>
    <row r="129" spans="1:5" x14ac:dyDescent="0.25">
      <c r="A129" s="13">
        <v>126</v>
      </c>
      <c r="B129" s="14" t="s">
        <v>138</v>
      </c>
      <c r="C129" s="25">
        <f>+'ENERO ORD'!N129</f>
        <v>442006.97653648414</v>
      </c>
      <c r="D129" s="25">
        <f>+'AJUSTE FOFIR'!C129</f>
        <v>16178</v>
      </c>
      <c r="E129" s="25">
        <f t="shared" si="1"/>
        <v>458184.97653648414</v>
      </c>
    </row>
    <row r="130" spans="1:5" x14ac:dyDescent="0.25">
      <c r="A130" s="13">
        <v>127</v>
      </c>
      <c r="B130" s="14" t="s">
        <v>139</v>
      </c>
      <c r="C130" s="25">
        <f>+'ENERO ORD'!N130</f>
        <v>252298.66771116701</v>
      </c>
      <c r="D130" s="25">
        <f>+'AJUSTE FOFIR'!C130</f>
        <v>6564</v>
      </c>
      <c r="E130" s="25">
        <f t="shared" si="1"/>
        <v>258862.66771116701</v>
      </c>
    </row>
    <row r="131" spans="1:5" x14ac:dyDescent="0.25">
      <c r="A131" s="13">
        <v>128</v>
      </c>
      <c r="B131" s="14" t="s">
        <v>140</v>
      </c>
      <c r="C131" s="25">
        <f>+'ENERO ORD'!N131</f>
        <v>220068.07154869242</v>
      </c>
      <c r="D131" s="25">
        <f>+'AJUSTE FOFIR'!C131</f>
        <v>4117</v>
      </c>
      <c r="E131" s="25">
        <f t="shared" si="1"/>
        <v>224185.07154869242</v>
      </c>
    </row>
    <row r="132" spans="1:5" x14ac:dyDescent="0.25">
      <c r="A132" s="13">
        <v>129</v>
      </c>
      <c r="B132" s="14" t="s">
        <v>141</v>
      </c>
      <c r="C132" s="25">
        <f>+'ENERO ORD'!N132</f>
        <v>270043.09426898701</v>
      </c>
      <c r="D132" s="25">
        <f>+'AJUSTE FOFIR'!C132</f>
        <v>8914</v>
      </c>
      <c r="E132" s="25">
        <f t="shared" ref="E132:E195" si="2">+SUM(C132:D132)</f>
        <v>278957.09426898701</v>
      </c>
    </row>
    <row r="133" spans="1:5" x14ac:dyDescent="0.25">
      <c r="A133" s="13">
        <v>130</v>
      </c>
      <c r="B133" s="14" t="s">
        <v>142</v>
      </c>
      <c r="C133" s="25">
        <f>+'ENERO ORD'!N133</f>
        <v>581277.47790658288</v>
      </c>
      <c r="D133" s="25">
        <f>+'AJUSTE FOFIR'!C133</f>
        <v>15215</v>
      </c>
      <c r="E133" s="25">
        <f t="shared" si="2"/>
        <v>596492.47790658288</v>
      </c>
    </row>
    <row r="134" spans="1:5" x14ac:dyDescent="0.25">
      <c r="A134" s="13">
        <v>131</v>
      </c>
      <c r="B134" s="14" t="s">
        <v>143</v>
      </c>
      <c r="C134" s="25">
        <f>+'ENERO ORD'!N134</f>
        <v>1303356.9613017992</v>
      </c>
      <c r="D134" s="25">
        <f>+'AJUSTE FOFIR'!C134</f>
        <v>46442</v>
      </c>
      <c r="E134" s="25">
        <f t="shared" si="2"/>
        <v>1349798.9613017992</v>
      </c>
    </row>
    <row r="135" spans="1:5" x14ac:dyDescent="0.25">
      <c r="A135" s="13">
        <v>132</v>
      </c>
      <c r="B135" s="14" t="s">
        <v>144</v>
      </c>
      <c r="C135" s="25">
        <f>+'ENERO ORD'!N135</f>
        <v>283110.75697700575</v>
      </c>
      <c r="D135" s="25">
        <f>+'AJUSTE FOFIR'!C135</f>
        <v>8606</v>
      </c>
      <c r="E135" s="25">
        <f t="shared" si="2"/>
        <v>291716.75697700575</v>
      </c>
    </row>
    <row r="136" spans="1:5" x14ac:dyDescent="0.25">
      <c r="A136" s="13">
        <v>133</v>
      </c>
      <c r="B136" s="14" t="s">
        <v>145</v>
      </c>
      <c r="C136" s="25">
        <f>+'ENERO ORD'!N136</f>
        <v>485764.15041146363</v>
      </c>
      <c r="D136" s="25">
        <f>+'AJUSTE FOFIR'!C136</f>
        <v>14663</v>
      </c>
      <c r="E136" s="25">
        <f t="shared" si="2"/>
        <v>500427.15041146363</v>
      </c>
    </row>
    <row r="137" spans="1:5" x14ac:dyDescent="0.25">
      <c r="A137" s="13">
        <v>134</v>
      </c>
      <c r="B137" s="14" t="s">
        <v>146</v>
      </c>
      <c r="C137" s="25">
        <f>+'ENERO ORD'!N137</f>
        <v>2199080.3093455662</v>
      </c>
      <c r="D137" s="25">
        <f>+'AJUSTE FOFIR'!C137</f>
        <v>90558</v>
      </c>
      <c r="E137" s="25">
        <f t="shared" si="2"/>
        <v>2289638.3093455662</v>
      </c>
    </row>
    <row r="138" spans="1:5" x14ac:dyDescent="0.25">
      <c r="A138" s="13">
        <v>135</v>
      </c>
      <c r="B138" s="14" t="s">
        <v>147</v>
      </c>
      <c r="C138" s="25">
        <f>+'ENERO ORD'!N138</f>
        <v>753295.69570515852</v>
      </c>
      <c r="D138" s="25">
        <f>+'AJUSTE FOFIR'!C138</f>
        <v>34076</v>
      </c>
      <c r="E138" s="25">
        <f t="shared" si="2"/>
        <v>787371.69570515852</v>
      </c>
    </row>
    <row r="139" spans="1:5" x14ac:dyDescent="0.25">
      <c r="A139" s="13">
        <v>136</v>
      </c>
      <c r="B139" s="14" t="s">
        <v>148</v>
      </c>
      <c r="C139" s="25">
        <f>+'ENERO ORD'!N139</f>
        <v>1208026.8078573581</v>
      </c>
      <c r="D139" s="25">
        <f>+'AJUSTE FOFIR'!C139</f>
        <v>37770</v>
      </c>
      <c r="E139" s="25">
        <f t="shared" si="2"/>
        <v>1245796.8078573581</v>
      </c>
    </row>
    <row r="140" spans="1:5" x14ac:dyDescent="0.25">
      <c r="A140" s="13">
        <v>137</v>
      </c>
      <c r="B140" s="14" t="s">
        <v>149</v>
      </c>
      <c r="C140" s="25">
        <f>+'ENERO ORD'!N140</f>
        <v>447278.74028497166</v>
      </c>
      <c r="D140" s="25">
        <f>+'AJUSTE FOFIR'!C140</f>
        <v>15721</v>
      </c>
      <c r="E140" s="25">
        <f t="shared" si="2"/>
        <v>462999.74028497166</v>
      </c>
    </row>
    <row r="141" spans="1:5" x14ac:dyDescent="0.25">
      <c r="A141" s="13">
        <v>138</v>
      </c>
      <c r="B141" s="14" t="s">
        <v>150</v>
      </c>
      <c r="C141" s="25">
        <f>+'ENERO ORD'!N141</f>
        <v>117973.39027225621</v>
      </c>
      <c r="D141" s="25">
        <f>+'AJUSTE FOFIR'!C141</f>
        <v>1340</v>
      </c>
      <c r="E141" s="25">
        <f t="shared" si="2"/>
        <v>119313.39027225621</v>
      </c>
    </row>
    <row r="142" spans="1:5" x14ac:dyDescent="0.25">
      <c r="A142" s="13">
        <v>139</v>
      </c>
      <c r="B142" s="14" t="s">
        <v>151</v>
      </c>
      <c r="C142" s="25">
        <f>+'ENERO ORD'!N142</f>
        <v>260848.57488846857</v>
      </c>
      <c r="D142" s="25">
        <f>+'AJUSTE FOFIR'!C142</f>
        <v>6705</v>
      </c>
      <c r="E142" s="25">
        <f t="shared" si="2"/>
        <v>267553.5748884686</v>
      </c>
    </row>
    <row r="143" spans="1:5" x14ac:dyDescent="0.25">
      <c r="A143" s="13">
        <v>140</v>
      </c>
      <c r="B143" s="14" t="s">
        <v>152</v>
      </c>
      <c r="C143" s="25">
        <f>+'ENERO ORD'!N143</f>
        <v>136619.67689206323</v>
      </c>
      <c r="D143" s="25">
        <f>+'AJUSTE FOFIR'!C143</f>
        <v>3183</v>
      </c>
      <c r="E143" s="25">
        <f t="shared" si="2"/>
        <v>139802.67689206323</v>
      </c>
    </row>
    <row r="144" spans="1:5" x14ac:dyDescent="0.25">
      <c r="A144" s="13">
        <v>141</v>
      </c>
      <c r="B144" s="14" t="s">
        <v>153</v>
      </c>
      <c r="C144" s="25">
        <f>+'ENERO ORD'!N144</f>
        <v>867412.22881698294</v>
      </c>
      <c r="D144" s="25">
        <f>+'AJUSTE FOFIR'!C144</f>
        <v>35647</v>
      </c>
      <c r="E144" s="25">
        <f t="shared" si="2"/>
        <v>903059.22881698294</v>
      </c>
    </row>
    <row r="145" spans="1:5" x14ac:dyDescent="0.25">
      <c r="A145" s="13">
        <v>142</v>
      </c>
      <c r="B145" s="14" t="s">
        <v>154</v>
      </c>
      <c r="C145" s="25">
        <f>+'ENERO ORD'!N145</f>
        <v>157976.76779232826</v>
      </c>
      <c r="D145" s="25">
        <f>+'AJUSTE FOFIR'!C145</f>
        <v>2487</v>
      </c>
      <c r="E145" s="25">
        <f t="shared" si="2"/>
        <v>160463.76779232826</v>
      </c>
    </row>
    <row r="146" spans="1:5" x14ac:dyDescent="0.25">
      <c r="A146" s="13">
        <v>143</v>
      </c>
      <c r="B146" s="14" t="s">
        <v>155</v>
      </c>
      <c r="C146" s="25">
        <f>+'ENERO ORD'!N146</f>
        <v>1109325.7890566681</v>
      </c>
      <c r="D146" s="25">
        <f>+'AJUSTE FOFIR'!C146</f>
        <v>41444</v>
      </c>
      <c r="E146" s="25">
        <f t="shared" si="2"/>
        <v>1150769.7890566681</v>
      </c>
    </row>
    <row r="147" spans="1:5" x14ac:dyDescent="0.25">
      <c r="A147" s="13">
        <v>144</v>
      </c>
      <c r="B147" s="14" t="s">
        <v>156</v>
      </c>
      <c r="C147" s="25">
        <f>+'ENERO ORD'!N147</f>
        <v>142760.98548455167</v>
      </c>
      <c r="D147" s="25">
        <f>+'AJUSTE FOFIR'!C147</f>
        <v>3160</v>
      </c>
      <c r="E147" s="25">
        <f t="shared" si="2"/>
        <v>145920.98548455167</v>
      </c>
    </row>
    <row r="148" spans="1:5" x14ac:dyDescent="0.25">
      <c r="A148" s="13">
        <v>145</v>
      </c>
      <c r="B148" s="14" t="s">
        <v>157</v>
      </c>
      <c r="C148" s="25">
        <f>+'ENERO ORD'!N148</f>
        <v>657895.74970204802</v>
      </c>
      <c r="D148" s="25">
        <f>+'AJUSTE FOFIR'!C148</f>
        <v>34225</v>
      </c>
      <c r="E148" s="25">
        <f t="shared" si="2"/>
        <v>692120.74970204802</v>
      </c>
    </row>
    <row r="149" spans="1:5" x14ac:dyDescent="0.25">
      <c r="A149" s="13">
        <v>146</v>
      </c>
      <c r="B149" s="14" t="s">
        <v>158</v>
      </c>
      <c r="C149" s="25">
        <f>+'ENERO ORD'!N149</f>
        <v>417680.50755045458</v>
      </c>
      <c r="D149" s="25">
        <f>+'AJUSTE FOFIR'!C149</f>
        <v>9264</v>
      </c>
      <c r="E149" s="25">
        <f t="shared" si="2"/>
        <v>426944.50755045458</v>
      </c>
    </row>
    <row r="150" spans="1:5" x14ac:dyDescent="0.25">
      <c r="A150" s="13">
        <v>147</v>
      </c>
      <c r="B150" s="14" t="s">
        <v>159</v>
      </c>
      <c r="C150" s="25">
        <f>+'ENERO ORD'!N150</f>
        <v>218711.41332549803</v>
      </c>
      <c r="D150" s="25">
        <f>+'AJUSTE FOFIR'!C150</f>
        <v>5147</v>
      </c>
      <c r="E150" s="25">
        <f t="shared" si="2"/>
        <v>223858.41332549803</v>
      </c>
    </row>
    <row r="151" spans="1:5" x14ac:dyDescent="0.25">
      <c r="A151" s="13">
        <v>148</v>
      </c>
      <c r="B151" s="14" t="s">
        <v>160</v>
      </c>
      <c r="C151" s="25">
        <f>+'ENERO ORD'!N151</f>
        <v>320715.48766713176</v>
      </c>
      <c r="D151" s="25">
        <f>+'AJUSTE FOFIR'!C151</f>
        <v>6917</v>
      </c>
      <c r="E151" s="25">
        <f t="shared" si="2"/>
        <v>327632.48766713176</v>
      </c>
    </row>
    <row r="152" spans="1:5" x14ac:dyDescent="0.25">
      <c r="A152" s="13">
        <v>149</v>
      </c>
      <c r="B152" s="14" t="s">
        <v>161</v>
      </c>
      <c r="C152" s="25">
        <f>+'ENERO ORD'!N152</f>
        <v>256103.26363411758</v>
      </c>
      <c r="D152" s="25">
        <f>+'AJUSTE FOFIR'!C152</f>
        <v>7072</v>
      </c>
      <c r="E152" s="25">
        <f t="shared" si="2"/>
        <v>263175.26363411755</v>
      </c>
    </row>
    <row r="153" spans="1:5" x14ac:dyDescent="0.25">
      <c r="A153" s="13">
        <v>150</v>
      </c>
      <c r="B153" s="14" t="s">
        <v>162</v>
      </c>
      <c r="C153" s="25">
        <f>+'ENERO ORD'!N153</f>
        <v>1016349.4198723278</v>
      </c>
      <c r="D153" s="25">
        <f>+'AJUSTE FOFIR'!C153</f>
        <v>50150</v>
      </c>
      <c r="E153" s="25">
        <f t="shared" si="2"/>
        <v>1066499.4198723277</v>
      </c>
    </row>
    <row r="154" spans="1:5" x14ac:dyDescent="0.25">
      <c r="A154" s="13">
        <v>151</v>
      </c>
      <c r="B154" s="14" t="s">
        <v>163</v>
      </c>
      <c r="C154" s="25">
        <f>+'ENERO ORD'!N154</f>
        <v>104172.59140359417</v>
      </c>
      <c r="D154" s="25">
        <f>+'AJUSTE FOFIR'!C154</f>
        <v>948</v>
      </c>
      <c r="E154" s="25">
        <f t="shared" si="2"/>
        <v>105120.59140359417</v>
      </c>
    </row>
    <row r="155" spans="1:5" x14ac:dyDescent="0.25">
      <c r="A155" s="13">
        <v>152</v>
      </c>
      <c r="B155" s="14" t="s">
        <v>164</v>
      </c>
      <c r="C155" s="25">
        <f>+'ENERO ORD'!N155</f>
        <v>254630.75603053597</v>
      </c>
      <c r="D155" s="25">
        <f>+'AJUSTE FOFIR'!C155</f>
        <v>7467</v>
      </c>
      <c r="E155" s="25">
        <f t="shared" si="2"/>
        <v>262097.75603053597</v>
      </c>
    </row>
    <row r="156" spans="1:5" x14ac:dyDescent="0.25">
      <c r="A156" s="13">
        <v>153</v>
      </c>
      <c r="B156" s="14" t="s">
        <v>165</v>
      </c>
      <c r="C156" s="25">
        <f>+'ENERO ORD'!N156</f>
        <v>418248.81172320212</v>
      </c>
      <c r="D156" s="25">
        <f>+'AJUSTE FOFIR'!C156</f>
        <v>14430</v>
      </c>
      <c r="E156" s="25">
        <f t="shared" si="2"/>
        <v>432678.81172320212</v>
      </c>
    </row>
    <row r="157" spans="1:5" x14ac:dyDescent="0.25">
      <c r="A157" s="13">
        <v>154</v>
      </c>
      <c r="B157" s="14" t="s">
        <v>166</v>
      </c>
      <c r="C157" s="25">
        <f>+'ENERO ORD'!N157</f>
        <v>352601.86058648588</v>
      </c>
      <c r="D157" s="25">
        <f>+'AJUSTE FOFIR'!C157</f>
        <v>9939</v>
      </c>
      <c r="E157" s="25">
        <f t="shared" si="2"/>
        <v>362540.86058648588</v>
      </c>
    </row>
    <row r="158" spans="1:5" x14ac:dyDescent="0.25">
      <c r="A158" s="13">
        <v>155</v>
      </c>
      <c r="B158" s="14" t="s">
        <v>167</v>
      </c>
      <c r="C158" s="25">
        <f>+'ENERO ORD'!N158</f>
        <v>212656.55309391898</v>
      </c>
      <c r="D158" s="25">
        <f>+'AJUSTE FOFIR'!C158</f>
        <v>4211</v>
      </c>
      <c r="E158" s="25">
        <f t="shared" si="2"/>
        <v>216867.55309391898</v>
      </c>
    </row>
    <row r="159" spans="1:5" x14ac:dyDescent="0.25">
      <c r="A159" s="13">
        <v>156</v>
      </c>
      <c r="B159" s="14" t="s">
        <v>168</v>
      </c>
      <c r="C159" s="25">
        <f>+'ENERO ORD'!N159</f>
        <v>462478.89285306708</v>
      </c>
      <c r="D159" s="25">
        <f>+'AJUSTE FOFIR'!C159</f>
        <v>15928</v>
      </c>
      <c r="E159" s="25">
        <f t="shared" si="2"/>
        <v>478406.89285306708</v>
      </c>
    </row>
    <row r="160" spans="1:5" x14ac:dyDescent="0.25">
      <c r="A160" s="13">
        <v>157</v>
      </c>
      <c r="B160" s="14" t="s">
        <v>169</v>
      </c>
      <c r="C160" s="25">
        <f>+'ENERO ORD'!N160</f>
        <v>2170298.7902881894</v>
      </c>
      <c r="D160" s="25">
        <f>+'AJUSTE FOFIR'!C160</f>
        <v>111999</v>
      </c>
      <c r="E160" s="25">
        <f t="shared" si="2"/>
        <v>2282297.7902881894</v>
      </c>
    </row>
    <row r="161" spans="1:5" x14ac:dyDescent="0.25">
      <c r="A161" s="13">
        <v>158</v>
      </c>
      <c r="B161" s="14" t="s">
        <v>170</v>
      </c>
      <c r="C161" s="25">
        <f>+'ENERO ORD'!N161</f>
        <v>348250.59179962892</v>
      </c>
      <c r="D161" s="25">
        <f>+'AJUSTE FOFIR'!C161</f>
        <v>13677</v>
      </c>
      <c r="E161" s="25">
        <f t="shared" si="2"/>
        <v>361927.59179962892</v>
      </c>
    </row>
    <row r="162" spans="1:5" x14ac:dyDescent="0.25">
      <c r="A162" s="13">
        <v>159</v>
      </c>
      <c r="B162" s="14" t="s">
        <v>171</v>
      </c>
      <c r="C162" s="25">
        <f>+'ENERO ORD'!N162</f>
        <v>452155.69730535563</v>
      </c>
      <c r="D162" s="25">
        <f>+'AJUSTE FOFIR'!C162</f>
        <v>18100</v>
      </c>
      <c r="E162" s="25">
        <f t="shared" si="2"/>
        <v>470255.69730535563</v>
      </c>
    </row>
    <row r="163" spans="1:5" x14ac:dyDescent="0.25">
      <c r="A163" s="13">
        <v>160</v>
      </c>
      <c r="B163" s="14" t="s">
        <v>172</v>
      </c>
      <c r="C163" s="25">
        <f>+'ENERO ORD'!N163</f>
        <v>280451.05990046996</v>
      </c>
      <c r="D163" s="25">
        <f>+'AJUSTE FOFIR'!C163</f>
        <v>6995</v>
      </c>
      <c r="E163" s="25">
        <f t="shared" si="2"/>
        <v>287446.05990046996</v>
      </c>
    </row>
    <row r="164" spans="1:5" x14ac:dyDescent="0.25">
      <c r="A164" s="13">
        <v>161</v>
      </c>
      <c r="B164" s="14" t="s">
        <v>173</v>
      </c>
      <c r="C164" s="25">
        <f>+'ENERO ORD'!N164</f>
        <v>322143.81390634429</v>
      </c>
      <c r="D164" s="25">
        <f>+'AJUSTE FOFIR'!C164</f>
        <v>8455</v>
      </c>
      <c r="E164" s="25">
        <f t="shared" si="2"/>
        <v>330598.81390634429</v>
      </c>
    </row>
    <row r="165" spans="1:5" x14ac:dyDescent="0.25">
      <c r="A165" s="13">
        <v>162</v>
      </c>
      <c r="B165" s="14" t="s">
        <v>174</v>
      </c>
      <c r="C165" s="25">
        <f>+'ENERO ORD'!N165</f>
        <v>223403.65739198696</v>
      </c>
      <c r="D165" s="25">
        <f>+'AJUSTE FOFIR'!C165</f>
        <v>6259</v>
      </c>
      <c r="E165" s="25">
        <f t="shared" si="2"/>
        <v>229662.65739198696</v>
      </c>
    </row>
    <row r="166" spans="1:5" x14ac:dyDescent="0.25">
      <c r="A166" s="13">
        <v>163</v>
      </c>
      <c r="B166" s="14" t="s">
        <v>175</v>
      </c>
      <c r="C166" s="25">
        <f>+'ENERO ORD'!N166</f>
        <v>261093.6907391776</v>
      </c>
      <c r="D166" s="25">
        <f>+'AJUSTE FOFIR'!C166</f>
        <v>5144</v>
      </c>
      <c r="E166" s="25">
        <f t="shared" si="2"/>
        <v>266237.69073917763</v>
      </c>
    </row>
    <row r="167" spans="1:5" x14ac:dyDescent="0.25">
      <c r="A167" s="13">
        <v>164</v>
      </c>
      <c r="B167" s="14" t="s">
        <v>176</v>
      </c>
      <c r="C167" s="25">
        <f>+'ENERO ORD'!N167</f>
        <v>291290.3415940202</v>
      </c>
      <c r="D167" s="25">
        <f>+'AJUSTE FOFIR'!C167</f>
        <v>8679</v>
      </c>
      <c r="E167" s="25">
        <f t="shared" si="2"/>
        <v>299969.3415940202</v>
      </c>
    </row>
    <row r="168" spans="1:5" x14ac:dyDescent="0.25">
      <c r="A168" s="13">
        <v>165</v>
      </c>
      <c r="B168" s="14" t="s">
        <v>177</v>
      </c>
      <c r="C168" s="25">
        <f>+'ENERO ORD'!N168</f>
        <v>237801.98684722892</v>
      </c>
      <c r="D168" s="25">
        <f>+'AJUSTE FOFIR'!C168</f>
        <v>5006</v>
      </c>
      <c r="E168" s="25">
        <f t="shared" si="2"/>
        <v>242807.98684722892</v>
      </c>
    </row>
    <row r="169" spans="1:5" x14ac:dyDescent="0.25">
      <c r="A169" s="13">
        <v>166</v>
      </c>
      <c r="B169" s="14" t="s">
        <v>178</v>
      </c>
      <c r="C169" s="25">
        <f>+'ENERO ORD'!N169</f>
        <v>1034781.6404148536</v>
      </c>
      <c r="D169" s="25">
        <f>+'AJUSTE FOFIR'!C169</f>
        <v>43714</v>
      </c>
      <c r="E169" s="25">
        <f t="shared" si="2"/>
        <v>1078495.6404148536</v>
      </c>
    </row>
    <row r="170" spans="1:5" x14ac:dyDescent="0.25">
      <c r="A170" s="13">
        <v>167</v>
      </c>
      <c r="B170" s="14" t="s">
        <v>179</v>
      </c>
      <c r="C170" s="25">
        <f>+'ENERO ORD'!N170</f>
        <v>307449.65908698685</v>
      </c>
      <c r="D170" s="25">
        <f>+'AJUSTE FOFIR'!C170</f>
        <v>13396</v>
      </c>
      <c r="E170" s="25">
        <f t="shared" si="2"/>
        <v>320845.65908698685</v>
      </c>
    </row>
    <row r="171" spans="1:5" x14ac:dyDescent="0.25">
      <c r="A171" s="13">
        <v>168</v>
      </c>
      <c r="B171" s="14" t="s">
        <v>180</v>
      </c>
      <c r="C171" s="25">
        <f>+'ENERO ORD'!N171</f>
        <v>149782.29071961084</v>
      </c>
      <c r="D171" s="25">
        <f>+'AJUSTE FOFIR'!C171</f>
        <v>2757</v>
      </c>
      <c r="E171" s="25">
        <f t="shared" si="2"/>
        <v>152539.29071961084</v>
      </c>
    </row>
    <row r="172" spans="1:5" x14ac:dyDescent="0.25">
      <c r="A172" s="13">
        <v>169</v>
      </c>
      <c r="B172" s="14" t="s">
        <v>181</v>
      </c>
      <c r="C172" s="25">
        <f>+'ENERO ORD'!N172</f>
        <v>461473.0082927153</v>
      </c>
      <c r="D172" s="25">
        <f>+'AJUSTE FOFIR'!C172</f>
        <v>19672</v>
      </c>
      <c r="E172" s="25">
        <f t="shared" si="2"/>
        <v>481145.0082927153</v>
      </c>
    </row>
    <row r="173" spans="1:5" x14ac:dyDescent="0.25">
      <c r="A173" s="13">
        <v>170</v>
      </c>
      <c r="B173" s="14" t="s">
        <v>182</v>
      </c>
      <c r="C173" s="25">
        <f>+'ENERO ORD'!N173</f>
        <v>469428.82150215755</v>
      </c>
      <c r="D173" s="25">
        <f>+'AJUSTE FOFIR'!C173</f>
        <v>11302</v>
      </c>
      <c r="E173" s="25">
        <f t="shared" si="2"/>
        <v>480730.82150215755</v>
      </c>
    </row>
    <row r="174" spans="1:5" x14ac:dyDescent="0.25">
      <c r="A174" s="13">
        <v>171</v>
      </c>
      <c r="B174" s="14" t="s">
        <v>183</v>
      </c>
      <c r="C174" s="25">
        <f>+'ENERO ORD'!N174</f>
        <v>1361362.0910881774</v>
      </c>
      <c r="D174" s="25">
        <f>+'AJUSTE FOFIR'!C174</f>
        <v>53692</v>
      </c>
      <c r="E174" s="25">
        <f t="shared" si="2"/>
        <v>1415054.0910881774</v>
      </c>
    </row>
    <row r="175" spans="1:5" x14ac:dyDescent="0.25">
      <c r="A175" s="13">
        <v>172</v>
      </c>
      <c r="B175" s="14" t="s">
        <v>184</v>
      </c>
      <c r="C175" s="25">
        <f>+'ENERO ORD'!N175</f>
        <v>94175.889224670478</v>
      </c>
      <c r="D175" s="25">
        <f>+'AJUSTE FOFIR'!C175</f>
        <v>2492</v>
      </c>
      <c r="E175" s="25">
        <f t="shared" si="2"/>
        <v>96667.889224670478</v>
      </c>
    </row>
    <row r="176" spans="1:5" x14ac:dyDescent="0.25">
      <c r="A176" s="13">
        <v>173</v>
      </c>
      <c r="B176" s="14" t="s">
        <v>185</v>
      </c>
      <c r="C176" s="25">
        <f>+'ENERO ORD'!N176</f>
        <v>228970.24558057266</v>
      </c>
      <c r="D176" s="25">
        <f>+'AJUSTE FOFIR'!C176</f>
        <v>5172</v>
      </c>
      <c r="E176" s="25">
        <f t="shared" si="2"/>
        <v>234142.24558057266</v>
      </c>
    </row>
    <row r="177" spans="1:5" x14ac:dyDescent="0.25">
      <c r="A177" s="13">
        <v>174</v>
      </c>
      <c r="B177" s="14" t="s">
        <v>186</v>
      </c>
      <c r="C177" s="25">
        <f>+'ENERO ORD'!N177</f>
        <v>475065.18935208098</v>
      </c>
      <c r="D177" s="25">
        <f>+'AJUSTE FOFIR'!C177</f>
        <v>21407</v>
      </c>
      <c r="E177" s="25">
        <f t="shared" si="2"/>
        <v>496472.18935208098</v>
      </c>
    </row>
    <row r="178" spans="1:5" x14ac:dyDescent="0.25">
      <c r="A178" s="13">
        <v>175</v>
      </c>
      <c r="B178" s="14" t="s">
        <v>187</v>
      </c>
      <c r="C178" s="25">
        <f>+'ENERO ORD'!N178</f>
        <v>220543.72908557666</v>
      </c>
      <c r="D178" s="25">
        <f>+'AJUSTE FOFIR'!C178</f>
        <v>4353</v>
      </c>
      <c r="E178" s="25">
        <f t="shared" si="2"/>
        <v>224896.72908557666</v>
      </c>
    </row>
    <row r="179" spans="1:5" x14ac:dyDescent="0.25">
      <c r="A179" s="13">
        <v>176</v>
      </c>
      <c r="B179" s="14" t="s">
        <v>188</v>
      </c>
      <c r="C179" s="25">
        <f>+'ENERO ORD'!N179</f>
        <v>428259.85183741688</v>
      </c>
      <c r="D179" s="25">
        <f>+'AJUSTE FOFIR'!C179</f>
        <v>11145</v>
      </c>
      <c r="E179" s="25">
        <f t="shared" si="2"/>
        <v>439404.85183741688</v>
      </c>
    </row>
    <row r="180" spans="1:5" x14ac:dyDescent="0.25">
      <c r="A180" s="13">
        <v>177</v>
      </c>
      <c r="B180" s="14" t="s">
        <v>189</v>
      </c>
      <c r="C180" s="25">
        <f>+'ENERO ORD'!N180</f>
        <v>1038230.004814075</v>
      </c>
      <c r="D180" s="25">
        <f>+'AJUSTE FOFIR'!C180</f>
        <v>48044</v>
      </c>
      <c r="E180" s="25">
        <f t="shared" si="2"/>
        <v>1086274.0048140748</v>
      </c>
    </row>
    <row r="181" spans="1:5" x14ac:dyDescent="0.25">
      <c r="A181" s="13">
        <v>178</v>
      </c>
      <c r="B181" s="14" t="s">
        <v>190</v>
      </c>
      <c r="C181" s="25">
        <f>+'ENERO ORD'!N181</f>
        <v>420018.5808261144</v>
      </c>
      <c r="D181" s="25">
        <f>+'AJUSTE FOFIR'!C181</f>
        <v>19864</v>
      </c>
      <c r="E181" s="25">
        <f t="shared" si="2"/>
        <v>439882.5808261144</v>
      </c>
    </row>
    <row r="182" spans="1:5" x14ac:dyDescent="0.25">
      <c r="A182" s="13">
        <v>179</v>
      </c>
      <c r="B182" s="14" t="s">
        <v>191</v>
      </c>
      <c r="C182" s="25">
        <f>+'ENERO ORD'!N182</f>
        <v>246556.98805864356</v>
      </c>
      <c r="D182" s="25">
        <f>+'AJUSTE FOFIR'!C182</f>
        <v>6701</v>
      </c>
      <c r="E182" s="25">
        <f t="shared" si="2"/>
        <v>253257.98805864356</v>
      </c>
    </row>
    <row r="183" spans="1:5" x14ac:dyDescent="0.25">
      <c r="A183" s="13">
        <v>180</v>
      </c>
      <c r="B183" s="14" t="s">
        <v>192</v>
      </c>
      <c r="C183" s="25">
        <f>+'ENERO ORD'!N183</f>
        <v>251546.53213304043</v>
      </c>
      <c r="D183" s="25">
        <f>+'AJUSTE FOFIR'!C183</f>
        <v>7176</v>
      </c>
      <c r="E183" s="25">
        <f t="shared" si="2"/>
        <v>258722.53213304043</v>
      </c>
    </row>
    <row r="184" spans="1:5" x14ac:dyDescent="0.25">
      <c r="A184" s="13">
        <v>181</v>
      </c>
      <c r="B184" s="14" t="s">
        <v>193</v>
      </c>
      <c r="C184" s="25">
        <f>+'ENERO ORD'!N184</f>
        <v>154059.70401006218</v>
      </c>
      <c r="D184" s="25">
        <f>+'AJUSTE FOFIR'!C184</f>
        <v>2411</v>
      </c>
      <c r="E184" s="25">
        <f t="shared" si="2"/>
        <v>156470.70401006218</v>
      </c>
    </row>
    <row r="185" spans="1:5" x14ac:dyDescent="0.25">
      <c r="A185" s="13">
        <v>182</v>
      </c>
      <c r="B185" s="14" t="s">
        <v>194</v>
      </c>
      <c r="C185" s="25">
        <f>+'ENERO ORD'!N185</f>
        <v>241055.73645108039</v>
      </c>
      <c r="D185" s="25">
        <f>+'AJUSTE FOFIR'!C185</f>
        <v>6916</v>
      </c>
      <c r="E185" s="25">
        <f t="shared" si="2"/>
        <v>247971.73645108039</v>
      </c>
    </row>
    <row r="186" spans="1:5" x14ac:dyDescent="0.25">
      <c r="A186" s="13">
        <v>183</v>
      </c>
      <c r="B186" s="14" t="s">
        <v>195</v>
      </c>
      <c r="C186" s="25">
        <f>+'ENERO ORD'!N186</f>
        <v>267827.05000933423</v>
      </c>
      <c r="D186" s="25">
        <f>+'AJUSTE FOFIR'!C186</f>
        <v>5481</v>
      </c>
      <c r="E186" s="25">
        <f t="shared" si="2"/>
        <v>273308.05000933423</v>
      </c>
    </row>
    <row r="187" spans="1:5" x14ac:dyDescent="0.25">
      <c r="A187" s="13">
        <v>184</v>
      </c>
      <c r="B187" s="14" t="s">
        <v>196</v>
      </c>
      <c r="C187" s="25">
        <f>+'ENERO ORD'!N187</f>
        <v>34081870.524778299</v>
      </c>
      <c r="D187" s="25">
        <f>+'AJUSTE FOFIR'!C187</f>
        <v>1163792</v>
      </c>
      <c r="E187" s="25">
        <f t="shared" si="2"/>
        <v>35245662.524778299</v>
      </c>
    </row>
    <row r="188" spans="1:5" x14ac:dyDescent="0.25">
      <c r="A188" s="13">
        <v>185</v>
      </c>
      <c r="B188" s="14" t="s">
        <v>197</v>
      </c>
      <c r="C188" s="25">
        <f>+'ENERO ORD'!N188</f>
        <v>724480.16791433992</v>
      </c>
      <c r="D188" s="25">
        <f>+'AJUSTE FOFIR'!C188</f>
        <v>28984</v>
      </c>
      <c r="E188" s="25">
        <f t="shared" si="2"/>
        <v>753464.16791433992</v>
      </c>
    </row>
    <row r="189" spans="1:5" x14ac:dyDescent="0.25">
      <c r="A189" s="13">
        <v>186</v>
      </c>
      <c r="B189" s="14" t="s">
        <v>198</v>
      </c>
      <c r="C189" s="25">
        <f>+'ENERO ORD'!N189</f>
        <v>168303.17296955356</v>
      </c>
      <c r="D189" s="25">
        <f>+'AJUSTE FOFIR'!C189</f>
        <v>1792</v>
      </c>
      <c r="E189" s="25">
        <f t="shared" si="2"/>
        <v>170095.17296955356</v>
      </c>
    </row>
    <row r="190" spans="1:5" x14ac:dyDescent="0.25">
      <c r="A190" s="13">
        <v>187</v>
      </c>
      <c r="B190" s="14" t="s">
        <v>199</v>
      </c>
      <c r="C190" s="25">
        <f>+'ENERO ORD'!N190</f>
        <v>256928.47055895691</v>
      </c>
      <c r="D190" s="25">
        <f>+'AJUSTE FOFIR'!C190</f>
        <v>5772</v>
      </c>
      <c r="E190" s="25">
        <f t="shared" si="2"/>
        <v>262700.47055895691</v>
      </c>
    </row>
    <row r="191" spans="1:5" x14ac:dyDescent="0.25">
      <c r="A191" s="13">
        <v>188</v>
      </c>
      <c r="B191" s="14" t="s">
        <v>200</v>
      </c>
      <c r="C191" s="25">
        <f>+'ENERO ORD'!N191</f>
        <v>697067.91907172336</v>
      </c>
      <c r="D191" s="25">
        <f>+'AJUSTE FOFIR'!C191</f>
        <v>30756</v>
      </c>
      <c r="E191" s="25">
        <f t="shared" si="2"/>
        <v>727823.91907172336</v>
      </c>
    </row>
    <row r="192" spans="1:5" x14ac:dyDescent="0.25">
      <c r="A192" s="13">
        <v>189</v>
      </c>
      <c r="B192" s="14" t="s">
        <v>201</v>
      </c>
      <c r="C192" s="25">
        <f>+'ENERO ORD'!N192</f>
        <v>326201.95889893756</v>
      </c>
      <c r="D192" s="25">
        <f>+'AJUSTE FOFIR'!C192</f>
        <v>13960</v>
      </c>
      <c r="E192" s="25">
        <f t="shared" si="2"/>
        <v>340161.95889893756</v>
      </c>
    </row>
    <row r="193" spans="1:5" x14ac:dyDescent="0.25">
      <c r="A193" s="13">
        <v>190</v>
      </c>
      <c r="B193" s="14" t="s">
        <v>202</v>
      </c>
      <c r="C193" s="25">
        <f>+'ENERO ORD'!N193</f>
        <v>2702281.8268766776</v>
      </c>
      <c r="D193" s="25">
        <f>+'AJUSTE FOFIR'!C193</f>
        <v>85837</v>
      </c>
      <c r="E193" s="25">
        <f t="shared" si="2"/>
        <v>2788118.8268766776</v>
      </c>
    </row>
    <row r="194" spans="1:5" x14ac:dyDescent="0.25">
      <c r="A194" s="13">
        <v>191</v>
      </c>
      <c r="B194" s="14" t="s">
        <v>203</v>
      </c>
      <c r="C194" s="25">
        <f>+'ENERO ORD'!N194</f>
        <v>83471.271713137277</v>
      </c>
      <c r="D194" s="25">
        <f>+'AJUSTE FOFIR'!C194</f>
        <v>1232</v>
      </c>
      <c r="E194" s="25">
        <f t="shared" si="2"/>
        <v>84703.271713137277</v>
      </c>
    </row>
    <row r="195" spans="1:5" x14ac:dyDescent="0.25">
      <c r="A195" s="13">
        <v>192</v>
      </c>
      <c r="B195" s="14" t="s">
        <v>204</v>
      </c>
      <c r="C195" s="25">
        <f>+'ENERO ORD'!N195</f>
        <v>259098.6107159091</v>
      </c>
      <c r="D195" s="25">
        <f>+'AJUSTE FOFIR'!C195</f>
        <v>11634</v>
      </c>
      <c r="E195" s="25">
        <f t="shared" si="2"/>
        <v>270732.6107159091</v>
      </c>
    </row>
    <row r="196" spans="1:5" x14ac:dyDescent="0.25">
      <c r="A196" s="13">
        <v>193</v>
      </c>
      <c r="B196" s="14" t="s">
        <v>205</v>
      </c>
      <c r="C196" s="25">
        <f>+'ENERO ORD'!N196</f>
        <v>390200.42036956403</v>
      </c>
      <c r="D196" s="25">
        <f>+'AJUSTE FOFIR'!C196</f>
        <v>22728</v>
      </c>
      <c r="E196" s="25">
        <f t="shared" ref="E196:E259" si="3">+SUM(C196:D196)</f>
        <v>412928.42036956403</v>
      </c>
    </row>
    <row r="197" spans="1:5" x14ac:dyDescent="0.25">
      <c r="A197" s="13">
        <v>194</v>
      </c>
      <c r="B197" s="14" t="s">
        <v>206</v>
      </c>
      <c r="C197" s="25">
        <f>+'ENERO ORD'!N197</f>
        <v>311160.97061124828</v>
      </c>
      <c r="D197" s="25">
        <f>+'AJUSTE FOFIR'!C197</f>
        <v>11215</v>
      </c>
      <c r="E197" s="25">
        <f t="shared" si="3"/>
        <v>322375.97061124828</v>
      </c>
    </row>
    <row r="198" spans="1:5" x14ac:dyDescent="0.25">
      <c r="A198" s="13">
        <v>195</v>
      </c>
      <c r="B198" s="14" t="s">
        <v>207</v>
      </c>
      <c r="C198" s="25">
        <f>+'ENERO ORD'!N198</f>
        <v>276422.75794152176</v>
      </c>
      <c r="D198" s="25">
        <f>+'AJUSTE FOFIR'!C198</f>
        <v>5872</v>
      </c>
      <c r="E198" s="25">
        <f t="shared" si="3"/>
        <v>282294.75794152176</v>
      </c>
    </row>
    <row r="199" spans="1:5" x14ac:dyDescent="0.25">
      <c r="A199" s="13">
        <v>196</v>
      </c>
      <c r="B199" s="14" t="s">
        <v>208</v>
      </c>
      <c r="C199" s="25">
        <f>+'ENERO ORD'!N199</f>
        <v>180933.9767889404</v>
      </c>
      <c r="D199" s="25">
        <f>+'AJUSTE FOFIR'!C199</f>
        <v>9318</v>
      </c>
      <c r="E199" s="25">
        <f t="shared" si="3"/>
        <v>190251.9767889404</v>
      </c>
    </row>
    <row r="200" spans="1:5" x14ac:dyDescent="0.25">
      <c r="A200" s="13">
        <v>197</v>
      </c>
      <c r="B200" s="14" t="s">
        <v>209</v>
      </c>
      <c r="C200" s="25">
        <f>+'ENERO ORD'!N200</f>
        <v>603892.78482181393</v>
      </c>
      <c r="D200" s="25">
        <f>+'AJUSTE FOFIR'!C200</f>
        <v>23028</v>
      </c>
      <c r="E200" s="25">
        <f t="shared" si="3"/>
        <v>626920.78482181393</v>
      </c>
    </row>
    <row r="201" spans="1:5" x14ac:dyDescent="0.25">
      <c r="A201" s="13">
        <v>198</v>
      </c>
      <c r="B201" s="14" t="s">
        <v>210</v>
      </c>
      <c r="C201" s="25">
        <f>+'ENERO ORD'!N201</f>
        <v>2893863.9374695518</v>
      </c>
      <c r="D201" s="25">
        <f>+'AJUSTE FOFIR'!C201</f>
        <v>113727</v>
      </c>
      <c r="E201" s="25">
        <f t="shared" si="3"/>
        <v>3007590.9374695518</v>
      </c>
    </row>
    <row r="202" spans="1:5" x14ac:dyDescent="0.25">
      <c r="A202" s="13">
        <v>199</v>
      </c>
      <c r="B202" s="14" t="s">
        <v>211</v>
      </c>
      <c r="C202" s="25">
        <f>+'ENERO ORD'!N202</f>
        <v>162080.79556173907</v>
      </c>
      <c r="D202" s="25">
        <f>+'AJUSTE FOFIR'!C202</f>
        <v>1556</v>
      </c>
      <c r="E202" s="25">
        <f t="shared" si="3"/>
        <v>163636.79556173907</v>
      </c>
    </row>
    <row r="203" spans="1:5" x14ac:dyDescent="0.25">
      <c r="A203" s="13">
        <v>200</v>
      </c>
      <c r="B203" s="14" t="s">
        <v>212</v>
      </c>
      <c r="C203" s="25">
        <f>+'ENERO ORD'!N203</f>
        <v>345221.50538751372</v>
      </c>
      <c r="D203" s="25">
        <f>+'AJUSTE FOFIR'!C203</f>
        <v>11216</v>
      </c>
      <c r="E203" s="25">
        <f t="shared" si="3"/>
        <v>356437.50538751372</v>
      </c>
    </row>
    <row r="204" spans="1:5" x14ac:dyDescent="0.25">
      <c r="A204" s="13">
        <v>201</v>
      </c>
      <c r="B204" s="14" t="s">
        <v>213</v>
      </c>
      <c r="C204" s="25">
        <f>+'ENERO ORD'!N204</f>
        <v>209146.27282373034</v>
      </c>
      <c r="D204" s="25">
        <f>+'AJUSTE FOFIR'!C204</f>
        <v>5524</v>
      </c>
      <c r="E204" s="25">
        <f t="shared" si="3"/>
        <v>214670.27282373034</v>
      </c>
    </row>
    <row r="205" spans="1:5" x14ac:dyDescent="0.25">
      <c r="A205" s="13">
        <v>202</v>
      </c>
      <c r="B205" s="14" t="s">
        <v>214</v>
      </c>
      <c r="C205" s="25">
        <f>+'ENERO ORD'!N205</f>
        <v>499941.41290426697</v>
      </c>
      <c r="D205" s="25">
        <f>+'AJUSTE FOFIR'!C205</f>
        <v>15669</v>
      </c>
      <c r="E205" s="25">
        <f t="shared" si="3"/>
        <v>515610.41290426697</v>
      </c>
    </row>
    <row r="206" spans="1:5" x14ac:dyDescent="0.25">
      <c r="A206" s="13">
        <v>203</v>
      </c>
      <c r="B206" s="14" t="s">
        <v>215</v>
      </c>
      <c r="C206" s="25">
        <f>+'ENERO ORD'!N206</f>
        <v>336537.07877211989</v>
      </c>
      <c r="D206" s="25">
        <f>+'AJUSTE FOFIR'!C206</f>
        <v>10392</v>
      </c>
      <c r="E206" s="25">
        <f t="shared" si="3"/>
        <v>346929.07877211989</v>
      </c>
    </row>
    <row r="207" spans="1:5" x14ac:dyDescent="0.25">
      <c r="A207" s="13">
        <v>204</v>
      </c>
      <c r="B207" s="14" t="s">
        <v>216</v>
      </c>
      <c r="C207" s="25">
        <f>+'ENERO ORD'!N207</f>
        <v>126536.93236420545</v>
      </c>
      <c r="D207" s="25">
        <f>+'AJUSTE FOFIR'!C207</f>
        <v>2229</v>
      </c>
      <c r="E207" s="25">
        <f t="shared" si="3"/>
        <v>128765.93236420545</v>
      </c>
    </row>
    <row r="208" spans="1:5" x14ac:dyDescent="0.25">
      <c r="A208" s="13">
        <v>205</v>
      </c>
      <c r="B208" s="14" t="s">
        <v>217</v>
      </c>
      <c r="C208" s="25">
        <f>+'ENERO ORD'!N208</f>
        <v>1462615.7668015079</v>
      </c>
      <c r="D208" s="25">
        <f>+'AJUSTE FOFIR'!C208</f>
        <v>54142</v>
      </c>
      <c r="E208" s="25">
        <f t="shared" si="3"/>
        <v>1516757.7668015079</v>
      </c>
    </row>
    <row r="209" spans="1:5" x14ac:dyDescent="0.25">
      <c r="A209" s="13">
        <v>206</v>
      </c>
      <c r="B209" s="14" t="s">
        <v>218</v>
      </c>
      <c r="C209" s="25">
        <f>+'ENERO ORD'!N209</f>
        <v>255938.1454384604</v>
      </c>
      <c r="D209" s="25">
        <f>+'AJUSTE FOFIR'!C209</f>
        <v>8786</v>
      </c>
      <c r="E209" s="25">
        <f t="shared" si="3"/>
        <v>264724.1454384604</v>
      </c>
    </row>
    <row r="210" spans="1:5" x14ac:dyDescent="0.25">
      <c r="A210" s="13">
        <v>207</v>
      </c>
      <c r="B210" s="14" t="s">
        <v>219</v>
      </c>
      <c r="C210" s="25">
        <f>+'ENERO ORD'!N210</f>
        <v>1504226.171088313</v>
      </c>
      <c r="D210" s="25">
        <f>+'AJUSTE FOFIR'!C210</f>
        <v>74164</v>
      </c>
      <c r="E210" s="25">
        <f t="shared" si="3"/>
        <v>1578390.171088313</v>
      </c>
    </row>
    <row r="211" spans="1:5" x14ac:dyDescent="0.25">
      <c r="A211" s="13">
        <v>208</v>
      </c>
      <c r="B211" s="14" t="s">
        <v>220</v>
      </c>
      <c r="C211" s="25">
        <f>+'ENERO ORD'!N211</f>
        <v>629505.26202382497</v>
      </c>
      <c r="D211" s="25">
        <f>+'AJUSTE FOFIR'!C211</f>
        <v>21469</v>
      </c>
      <c r="E211" s="25">
        <f t="shared" si="3"/>
        <v>650974.26202382497</v>
      </c>
    </row>
    <row r="212" spans="1:5" x14ac:dyDescent="0.25">
      <c r="A212" s="13">
        <v>209</v>
      </c>
      <c r="B212" s="14" t="s">
        <v>221</v>
      </c>
      <c r="C212" s="25">
        <f>+'ENERO ORD'!N212</f>
        <v>206321.83036378547</v>
      </c>
      <c r="D212" s="25">
        <f>+'AJUSTE FOFIR'!C212</f>
        <v>2519</v>
      </c>
      <c r="E212" s="25">
        <f t="shared" si="3"/>
        <v>208840.83036378547</v>
      </c>
    </row>
    <row r="213" spans="1:5" x14ac:dyDescent="0.25">
      <c r="A213" s="13">
        <v>210</v>
      </c>
      <c r="B213" s="14" t="s">
        <v>222</v>
      </c>
      <c r="C213" s="25">
        <f>+'ENERO ORD'!N213</f>
        <v>501357.62132287637</v>
      </c>
      <c r="D213" s="25">
        <f>+'AJUSTE FOFIR'!C213</f>
        <v>18690</v>
      </c>
      <c r="E213" s="25">
        <f t="shared" si="3"/>
        <v>520047.62132287637</v>
      </c>
    </row>
    <row r="214" spans="1:5" x14ac:dyDescent="0.25">
      <c r="A214" s="13">
        <v>211</v>
      </c>
      <c r="B214" s="14" t="s">
        <v>223</v>
      </c>
      <c r="C214" s="25">
        <f>+'ENERO ORD'!N214</f>
        <v>329080.47138551512</v>
      </c>
      <c r="D214" s="25">
        <f>+'AJUSTE FOFIR'!C214</f>
        <v>10375</v>
      </c>
      <c r="E214" s="25">
        <f t="shared" si="3"/>
        <v>339455.47138551512</v>
      </c>
    </row>
    <row r="215" spans="1:5" x14ac:dyDescent="0.25">
      <c r="A215" s="13">
        <v>212</v>
      </c>
      <c r="B215" s="14" t="s">
        <v>224</v>
      </c>
      <c r="C215" s="25">
        <f>+'ENERO ORD'!N215</f>
        <v>310076.66305076372</v>
      </c>
      <c r="D215" s="25">
        <f>+'AJUSTE FOFIR'!C215</f>
        <v>9806</v>
      </c>
      <c r="E215" s="25">
        <f t="shared" si="3"/>
        <v>319882.66305076372</v>
      </c>
    </row>
    <row r="216" spans="1:5" x14ac:dyDescent="0.25">
      <c r="A216" s="13">
        <v>213</v>
      </c>
      <c r="B216" s="14" t="s">
        <v>225</v>
      </c>
      <c r="C216" s="25">
        <f>+'ENERO ORD'!N216</f>
        <v>511791.12868708832</v>
      </c>
      <c r="D216" s="25">
        <f>+'AJUSTE FOFIR'!C216</f>
        <v>17966</v>
      </c>
      <c r="E216" s="25">
        <f t="shared" si="3"/>
        <v>529757.12868708838</v>
      </c>
    </row>
    <row r="217" spans="1:5" x14ac:dyDescent="0.25">
      <c r="A217" s="13">
        <v>214</v>
      </c>
      <c r="B217" s="14" t="s">
        <v>226</v>
      </c>
      <c r="C217" s="25">
        <f>+'ENERO ORD'!N217</f>
        <v>238806.50046409183</v>
      </c>
      <c r="D217" s="25">
        <f>+'AJUSTE FOFIR'!C217</f>
        <v>6002</v>
      </c>
      <c r="E217" s="25">
        <f t="shared" si="3"/>
        <v>244808.50046409183</v>
      </c>
    </row>
    <row r="218" spans="1:5" x14ac:dyDescent="0.25">
      <c r="A218" s="13">
        <v>215</v>
      </c>
      <c r="B218" s="14" t="s">
        <v>227</v>
      </c>
      <c r="C218" s="25">
        <f>+'ENERO ORD'!N218</f>
        <v>157424.86607025747</v>
      </c>
      <c r="D218" s="25">
        <f>+'AJUSTE FOFIR'!C218</f>
        <v>3937</v>
      </c>
      <c r="E218" s="25">
        <f t="shared" si="3"/>
        <v>161361.86607025747</v>
      </c>
    </row>
    <row r="219" spans="1:5" x14ac:dyDescent="0.25">
      <c r="A219" s="13">
        <v>216</v>
      </c>
      <c r="B219" s="14" t="s">
        <v>228</v>
      </c>
      <c r="C219" s="25">
        <f>+'ENERO ORD'!N219</f>
        <v>233375.34417605487</v>
      </c>
      <c r="D219" s="25">
        <f>+'AJUSTE FOFIR'!C219</f>
        <v>4138</v>
      </c>
      <c r="E219" s="25">
        <f t="shared" si="3"/>
        <v>237513.34417605487</v>
      </c>
    </row>
    <row r="220" spans="1:5" x14ac:dyDescent="0.25">
      <c r="A220" s="15">
        <v>217</v>
      </c>
      <c r="B220" s="14" t="s">
        <v>229</v>
      </c>
      <c r="C220" s="25">
        <f>+'ENERO ORD'!N220</f>
        <v>346656.8347063752</v>
      </c>
      <c r="D220" s="25">
        <f>+'AJUSTE FOFIR'!C220</f>
        <v>9766</v>
      </c>
      <c r="E220" s="25">
        <f t="shared" si="3"/>
        <v>356422.8347063752</v>
      </c>
    </row>
    <row r="221" spans="1:5" x14ac:dyDescent="0.25">
      <c r="A221" s="13">
        <v>218</v>
      </c>
      <c r="B221" s="14" t="s">
        <v>230</v>
      </c>
      <c r="C221" s="25">
        <f>+'ENERO ORD'!N221</f>
        <v>162056.82104842976</v>
      </c>
      <c r="D221" s="25">
        <f>+'AJUSTE FOFIR'!C221</f>
        <v>1698</v>
      </c>
      <c r="E221" s="25">
        <f t="shared" si="3"/>
        <v>163754.82104842976</v>
      </c>
    </row>
    <row r="222" spans="1:5" x14ac:dyDescent="0.25">
      <c r="A222" s="13">
        <v>219</v>
      </c>
      <c r="B222" s="14" t="s">
        <v>231</v>
      </c>
      <c r="C222" s="25">
        <f>+'ENERO ORD'!N222</f>
        <v>415879.16885707719</v>
      </c>
      <c r="D222" s="25">
        <f>+'AJUSTE FOFIR'!C222</f>
        <v>10751</v>
      </c>
      <c r="E222" s="25">
        <f t="shared" si="3"/>
        <v>426630.16885707719</v>
      </c>
    </row>
    <row r="223" spans="1:5" x14ac:dyDescent="0.25">
      <c r="A223" s="13">
        <v>220</v>
      </c>
      <c r="B223" s="14" t="s">
        <v>232</v>
      </c>
      <c r="C223" s="25">
        <f>+'ENERO ORD'!N223</f>
        <v>348437.62819112884</v>
      </c>
      <c r="D223" s="25">
        <f>+'AJUSTE FOFIR'!C223</f>
        <v>10268</v>
      </c>
      <c r="E223" s="25">
        <f t="shared" si="3"/>
        <v>358705.62819112884</v>
      </c>
    </row>
    <row r="224" spans="1:5" x14ac:dyDescent="0.25">
      <c r="A224" s="13">
        <v>221</v>
      </c>
      <c r="B224" s="14" t="s">
        <v>233</v>
      </c>
      <c r="C224" s="25">
        <f>+'ENERO ORD'!N224</f>
        <v>221099.40111118578</v>
      </c>
      <c r="D224" s="25">
        <f>+'AJUSTE FOFIR'!C224</f>
        <v>5355</v>
      </c>
      <c r="E224" s="25">
        <f t="shared" si="3"/>
        <v>226454.40111118578</v>
      </c>
    </row>
    <row r="225" spans="1:5" x14ac:dyDescent="0.25">
      <c r="A225" s="13">
        <v>222</v>
      </c>
      <c r="B225" s="14" t="s">
        <v>234</v>
      </c>
      <c r="C225" s="25">
        <f>+'ENERO ORD'!N225</f>
        <v>213454.65038327192</v>
      </c>
      <c r="D225" s="25">
        <f>+'AJUSTE FOFIR'!C225</f>
        <v>4521</v>
      </c>
      <c r="E225" s="25">
        <f t="shared" si="3"/>
        <v>217975.65038327192</v>
      </c>
    </row>
    <row r="226" spans="1:5" x14ac:dyDescent="0.25">
      <c r="A226" s="13">
        <v>223</v>
      </c>
      <c r="B226" s="14" t="s">
        <v>235</v>
      </c>
      <c r="C226" s="25">
        <f>+'ENERO ORD'!N226</f>
        <v>176131.7798068132</v>
      </c>
      <c r="D226" s="25">
        <f>+'AJUSTE FOFIR'!C226</f>
        <v>1495</v>
      </c>
      <c r="E226" s="25">
        <f t="shared" si="3"/>
        <v>177626.7798068132</v>
      </c>
    </row>
    <row r="227" spans="1:5" x14ac:dyDescent="0.25">
      <c r="A227" s="13">
        <v>224</v>
      </c>
      <c r="B227" s="14" t="s">
        <v>236</v>
      </c>
      <c r="C227" s="25">
        <f>+'ENERO ORD'!N227</f>
        <v>116814.7245774053</v>
      </c>
      <c r="D227" s="25">
        <f>+'AJUSTE FOFIR'!C227</f>
        <v>1918</v>
      </c>
      <c r="E227" s="25">
        <f t="shared" si="3"/>
        <v>118732.7245774053</v>
      </c>
    </row>
    <row r="228" spans="1:5" x14ac:dyDescent="0.25">
      <c r="A228" s="13">
        <v>225</v>
      </c>
      <c r="B228" s="14" t="s">
        <v>237</v>
      </c>
      <c r="C228" s="25">
        <f>+'ENERO ORD'!N228</f>
        <v>473061.2447710766</v>
      </c>
      <c r="D228" s="25">
        <f>+'AJUSTE FOFIR'!C228</f>
        <v>19005</v>
      </c>
      <c r="E228" s="25">
        <f t="shared" si="3"/>
        <v>492066.2447710766</v>
      </c>
    </row>
    <row r="229" spans="1:5" x14ac:dyDescent="0.25">
      <c r="A229" s="13">
        <v>226</v>
      </c>
      <c r="B229" s="14" t="s">
        <v>238</v>
      </c>
      <c r="C229" s="25">
        <f>+'ENERO ORD'!N229</f>
        <v>357300.64260795573</v>
      </c>
      <c r="D229" s="25">
        <f>+'AJUSTE FOFIR'!C229</f>
        <v>10744</v>
      </c>
      <c r="E229" s="25">
        <f t="shared" si="3"/>
        <v>368044.64260795573</v>
      </c>
    </row>
    <row r="230" spans="1:5" x14ac:dyDescent="0.25">
      <c r="A230" s="13">
        <v>227</v>
      </c>
      <c r="B230" s="14" t="s">
        <v>239</v>
      </c>
      <c r="C230" s="25">
        <f>+'ENERO ORD'!N230</f>
        <v>1777566.6643425713</v>
      </c>
      <c r="D230" s="25">
        <f>+'AJUSTE FOFIR'!C230</f>
        <v>106417</v>
      </c>
      <c r="E230" s="25">
        <f t="shared" si="3"/>
        <v>1883983.6643425713</v>
      </c>
    </row>
    <row r="231" spans="1:5" x14ac:dyDescent="0.25">
      <c r="A231" s="13">
        <v>228</v>
      </c>
      <c r="B231" s="14" t="s">
        <v>240</v>
      </c>
      <c r="C231" s="25">
        <f>+'ENERO ORD'!N231</f>
        <v>192194.29972105357</v>
      </c>
      <c r="D231" s="25">
        <f>+'AJUSTE FOFIR'!C231</f>
        <v>2454</v>
      </c>
      <c r="E231" s="25">
        <f t="shared" si="3"/>
        <v>194648.29972105357</v>
      </c>
    </row>
    <row r="232" spans="1:5" x14ac:dyDescent="0.25">
      <c r="A232" s="13">
        <v>229</v>
      </c>
      <c r="B232" s="14" t="s">
        <v>241</v>
      </c>
      <c r="C232" s="25">
        <f>+'ENERO ORD'!N232</f>
        <v>657674.78857417731</v>
      </c>
      <c r="D232" s="25">
        <f>+'AJUSTE FOFIR'!C232</f>
        <v>32226</v>
      </c>
      <c r="E232" s="25">
        <f t="shared" si="3"/>
        <v>689900.78857417731</v>
      </c>
    </row>
    <row r="233" spans="1:5" x14ac:dyDescent="0.25">
      <c r="A233" s="13">
        <v>230</v>
      </c>
      <c r="B233" s="14" t="s">
        <v>242</v>
      </c>
      <c r="C233" s="25">
        <f>+'ENERO ORD'!N233</f>
        <v>172585.1329291593</v>
      </c>
      <c r="D233" s="25">
        <f>+'AJUSTE FOFIR'!C233</f>
        <v>3855</v>
      </c>
      <c r="E233" s="25">
        <f t="shared" si="3"/>
        <v>176440.1329291593</v>
      </c>
    </row>
    <row r="234" spans="1:5" x14ac:dyDescent="0.25">
      <c r="A234" s="13">
        <v>231</v>
      </c>
      <c r="B234" s="14" t="s">
        <v>243</v>
      </c>
      <c r="C234" s="25">
        <f>+'ENERO ORD'!N234</f>
        <v>324649.42556261626</v>
      </c>
      <c r="D234" s="25">
        <f>+'AJUSTE FOFIR'!C234</f>
        <v>11012</v>
      </c>
      <c r="E234" s="25">
        <f t="shared" si="3"/>
        <v>335661.42556261626</v>
      </c>
    </row>
    <row r="235" spans="1:5" x14ac:dyDescent="0.25">
      <c r="A235" s="13">
        <v>232</v>
      </c>
      <c r="B235" s="14" t="s">
        <v>244</v>
      </c>
      <c r="C235" s="25">
        <f>+'ENERO ORD'!N235</f>
        <v>2350107.3436570913</v>
      </c>
      <c r="D235" s="25">
        <f>+'AJUSTE FOFIR'!C235</f>
        <v>68752</v>
      </c>
      <c r="E235" s="25">
        <f t="shared" si="3"/>
        <v>2418859.3436570913</v>
      </c>
    </row>
    <row r="236" spans="1:5" x14ac:dyDescent="0.25">
      <c r="A236" s="13">
        <v>233</v>
      </c>
      <c r="B236" s="14" t="s">
        <v>245</v>
      </c>
      <c r="C236" s="25">
        <f>+'ENERO ORD'!N236</f>
        <v>376981.74310394161</v>
      </c>
      <c r="D236" s="25">
        <f>+'AJUSTE FOFIR'!C236</f>
        <v>11246</v>
      </c>
      <c r="E236" s="25">
        <f t="shared" si="3"/>
        <v>388227.74310394161</v>
      </c>
    </row>
    <row r="237" spans="1:5" x14ac:dyDescent="0.25">
      <c r="A237" s="13">
        <v>234</v>
      </c>
      <c r="B237" s="14" t="s">
        <v>246</v>
      </c>
      <c r="C237" s="25">
        <f>+'ENERO ORD'!N237</f>
        <v>557705.09444310376</v>
      </c>
      <c r="D237" s="25">
        <f>+'AJUSTE FOFIR'!C237</f>
        <v>21838</v>
      </c>
      <c r="E237" s="25">
        <f t="shared" si="3"/>
        <v>579543.09444310376</v>
      </c>
    </row>
    <row r="238" spans="1:5" x14ac:dyDescent="0.25">
      <c r="A238" s="13">
        <v>235</v>
      </c>
      <c r="B238" s="14" t="s">
        <v>247</v>
      </c>
      <c r="C238" s="25">
        <f>+'ENERO ORD'!N238</f>
        <v>456774.59018172452</v>
      </c>
      <c r="D238" s="25">
        <f>+'AJUSTE FOFIR'!C238</f>
        <v>12107</v>
      </c>
      <c r="E238" s="25">
        <f t="shared" si="3"/>
        <v>468881.59018172452</v>
      </c>
    </row>
    <row r="239" spans="1:5" x14ac:dyDescent="0.25">
      <c r="A239" s="13">
        <v>236</v>
      </c>
      <c r="B239" s="14" t="s">
        <v>248</v>
      </c>
      <c r="C239" s="25">
        <f>+'ENERO ORD'!N239</f>
        <v>273859.86903351365</v>
      </c>
      <c r="D239" s="25">
        <f>+'AJUSTE FOFIR'!C239</f>
        <v>4272</v>
      </c>
      <c r="E239" s="25">
        <f t="shared" si="3"/>
        <v>278131.86903351365</v>
      </c>
    </row>
    <row r="240" spans="1:5" x14ac:dyDescent="0.25">
      <c r="A240" s="13">
        <v>237</v>
      </c>
      <c r="B240" s="14" t="s">
        <v>249</v>
      </c>
      <c r="C240" s="25">
        <f>+'ENERO ORD'!N240</f>
        <v>272956.96795982745</v>
      </c>
      <c r="D240" s="25">
        <f>+'AJUSTE FOFIR'!C240</f>
        <v>10439</v>
      </c>
      <c r="E240" s="25">
        <f t="shared" si="3"/>
        <v>283395.96795982745</v>
      </c>
    </row>
    <row r="241" spans="1:5" x14ac:dyDescent="0.25">
      <c r="A241" s="13">
        <v>238</v>
      </c>
      <c r="B241" s="14" t="s">
        <v>250</v>
      </c>
      <c r="C241" s="25">
        <f>+'ENERO ORD'!N241</f>
        <v>203336.62918706227</v>
      </c>
      <c r="D241" s="25">
        <f>+'AJUSTE FOFIR'!C241</f>
        <v>3537</v>
      </c>
      <c r="E241" s="25">
        <f t="shared" si="3"/>
        <v>206873.62918706227</v>
      </c>
    </row>
    <row r="242" spans="1:5" x14ac:dyDescent="0.25">
      <c r="A242" s="13">
        <v>239</v>
      </c>
      <c r="B242" s="14" t="s">
        <v>251</v>
      </c>
      <c r="C242" s="25">
        <f>+'ENERO ORD'!N242</f>
        <v>203832.10131942347</v>
      </c>
      <c r="D242" s="25">
        <f>+'AJUSTE FOFIR'!C242</f>
        <v>7936</v>
      </c>
      <c r="E242" s="25">
        <f t="shared" si="3"/>
        <v>211768.10131942347</v>
      </c>
    </row>
    <row r="243" spans="1:5" x14ac:dyDescent="0.25">
      <c r="A243" s="13">
        <v>240</v>
      </c>
      <c r="B243" s="14" t="s">
        <v>252</v>
      </c>
      <c r="C243" s="25">
        <f>+'ENERO ORD'!N243</f>
        <v>287816.76458425919</v>
      </c>
      <c r="D243" s="25">
        <f>+'AJUSTE FOFIR'!C243</f>
        <v>8256</v>
      </c>
      <c r="E243" s="25">
        <f t="shared" si="3"/>
        <v>296072.76458425919</v>
      </c>
    </row>
    <row r="244" spans="1:5" x14ac:dyDescent="0.25">
      <c r="A244" s="13">
        <v>241</v>
      </c>
      <c r="B244" s="14" t="s">
        <v>253</v>
      </c>
      <c r="C244" s="25">
        <f>+'ENERO ORD'!N244</f>
        <v>215337.90533470659</v>
      </c>
      <c r="D244" s="25">
        <f>+'AJUSTE FOFIR'!C244</f>
        <v>4611</v>
      </c>
      <c r="E244" s="25">
        <f t="shared" si="3"/>
        <v>219948.90533470659</v>
      </c>
    </row>
    <row r="245" spans="1:5" x14ac:dyDescent="0.25">
      <c r="A245" s="13">
        <v>242</v>
      </c>
      <c r="B245" s="14" t="s">
        <v>254</v>
      </c>
      <c r="C245" s="25">
        <f>+'ENERO ORD'!N245</f>
        <v>854089.40742629766</v>
      </c>
      <c r="D245" s="25">
        <f>+'AJUSTE FOFIR'!C245</f>
        <v>37781</v>
      </c>
      <c r="E245" s="25">
        <f t="shared" si="3"/>
        <v>891870.40742629766</v>
      </c>
    </row>
    <row r="246" spans="1:5" x14ac:dyDescent="0.25">
      <c r="A246" s="13">
        <v>243</v>
      </c>
      <c r="B246" s="14" t="s">
        <v>255</v>
      </c>
      <c r="C246" s="25">
        <f>+'ENERO ORD'!N246</f>
        <v>391842.59904718964</v>
      </c>
      <c r="D246" s="25">
        <f>+'AJUSTE FOFIR'!C246</f>
        <v>12540</v>
      </c>
      <c r="E246" s="25">
        <f t="shared" si="3"/>
        <v>404382.59904718964</v>
      </c>
    </row>
    <row r="247" spans="1:5" x14ac:dyDescent="0.25">
      <c r="A247" s="13">
        <v>244</v>
      </c>
      <c r="B247" s="14" t="s">
        <v>256</v>
      </c>
      <c r="C247" s="25">
        <f>+'ENERO ORD'!N247</f>
        <v>391392.02622625272</v>
      </c>
      <c r="D247" s="25">
        <f>+'AJUSTE FOFIR'!C247</f>
        <v>13096</v>
      </c>
      <c r="E247" s="25">
        <f t="shared" si="3"/>
        <v>404488.02622625272</v>
      </c>
    </row>
    <row r="248" spans="1:5" x14ac:dyDescent="0.25">
      <c r="A248" s="13">
        <v>245</v>
      </c>
      <c r="B248" s="14" t="s">
        <v>257</v>
      </c>
      <c r="C248" s="25">
        <f>+'ENERO ORD'!N248</f>
        <v>162955.15344003684</v>
      </c>
      <c r="D248" s="25">
        <f>+'AJUSTE FOFIR'!C248</f>
        <v>3964</v>
      </c>
      <c r="E248" s="25">
        <f t="shared" si="3"/>
        <v>166919.15344003684</v>
      </c>
    </row>
    <row r="249" spans="1:5" x14ac:dyDescent="0.25">
      <c r="A249" s="13">
        <v>246</v>
      </c>
      <c r="B249" s="14" t="s">
        <v>258</v>
      </c>
      <c r="C249" s="25">
        <f>+'ENERO ORD'!N249</f>
        <v>139614.27496040871</v>
      </c>
      <c r="D249" s="25">
        <f>+'AJUSTE FOFIR'!C249</f>
        <v>1870</v>
      </c>
      <c r="E249" s="25">
        <f t="shared" si="3"/>
        <v>141484.27496040871</v>
      </c>
    </row>
    <row r="250" spans="1:5" x14ac:dyDescent="0.25">
      <c r="A250" s="13">
        <v>247</v>
      </c>
      <c r="B250" s="14" t="s">
        <v>259</v>
      </c>
      <c r="C250" s="25">
        <f>+'ENERO ORD'!N250</f>
        <v>306914.51859572757</v>
      </c>
      <c r="D250" s="25">
        <f>+'AJUSTE FOFIR'!C250</f>
        <v>7664</v>
      </c>
      <c r="E250" s="25">
        <f t="shared" si="3"/>
        <v>314578.51859572757</v>
      </c>
    </row>
    <row r="251" spans="1:5" x14ac:dyDescent="0.25">
      <c r="A251" s="13">
        <v>248</v>
      </c>
      <c r="B251" s="14" t="s">
        <v>260</v>
      </c>
      <c r="C251" s="25">
        <f>+'ENERO ORD'!N251</f>
        <v>1231158.7593736455</v>
      </c>
      <c r="D251" s="25">
        <f>+'AJUSTE FOFIR'!C251</f>
        <v>48963</v>
      </c>
      <c r="E251" s="25">
        <f t="shared" si="3"/>
        <v>1280121.7593736455</v>
      </c>
    </row>
    <row r="252" spans="1:5" x14ac:dyDescent="0.25">
      <c r="A252" s="13">
        <v>249</v>
      </c>
      <c r="B252" s="14" t="s">
        <v>261</v>
      </c>
      <c r="C252" s="25">
        <f>+'ENERO ORD'!N252</f>
        <v>369925.86243519845</v>
      </c>
      <c r="D252" s="25">
        <f>+'AJUSTE FOFIR'!C252</f>
        <v>12533</v>
      </c>
      <c r="E252" s="25">
        <f t="shared" si="3"/>
        <v>382458.86243519845</v>
      </c>
    </row>
    <row r="253" spans="1:5" x14ac:dyDescent="0.25">
      <c r="A253" s="13">
        <v>250</v>
      </c>
      <c r="B253" s="14" t="s">
        <v>262</v>
      </c>
      <c r="C253" s="25">
        <f>+'ENERO ORD'!N253</f>
        <v>344332.14645087317</v>
      </c>
      <c r="D253" s="25">
        <f>+'AJUSTE FOFIR'!C253</f>
        <v>9900</v>
      </c>
      <c r="E253" s="25">
        <f t="shared" si="3"/>
        <v>354232.14645087317</v>
      </c>
    </row>
    <row r="254" spans="1:5" x14ac:dyDescent="0.25">
      <c r="A254" s="13">
        <v>251</v>
      </c>
      <c r="B254" s="14" t="s">
        <v>263</v>
      </c>
      <c r="C254" s="25">
        <f>+'ENERO ORD'!N254</f>
        <v>217938.47998981804</v>
      </c>
      <c r="D254" s="25">
        <f>+'AJUSTE FOFIR'!C254</f>
        <v>3653</v>
      </c>
      <c r="E254" s="25">
        <f t="shared" si="3"/>
        <v>221591.47998981804</v>
      </c>
    </row>
    <row r="255" spans="1:5" x14ac:dyDescent="0.25">
      <c r="A255" s="13">
        <v>252</v>
      </c>
      <c r="B255" s="14" t="s">
        <v>264</v>
      </c>
      <c r="C255" s="25">
        <f>+'ENERO ORD'!N255</f>
        <v>254688.94418951153</v>
      </c>
      <c r="D255" s="25">
        <f>+'AJUSTE FOFIR'!C255</f>
        <v>7442</v>
      </c>
      <c r="E255" s="25">
        <f t="shared" si="3"/>
        <v>262130.94418951153</v>
      </c>
    </row>
    <row r="256" spans="1:5" x14ac:dyDescent="0.25">
      <c r="A256" s="13">
        <v>253</v>
      </c>
      <c r="B256" s="14" t="s">
        <v>265</v>
      </c>
      <c r="C256" s="25">
        <f>+'ENERO ORD'!N256</f>
        <v>298382.55803308391</v>
      </c>
      <c r="D256" s="25">
        <f>+'AJUSTE FOFIR'!C256</f>
        <v>6060</v>
      </c>
      <c r="E256" s="25">
        <f t="shared" si="3"/>
        <v>304442.55803308391</v>
      </c>
    </row>
    <row r="257" spans="1:5" x14ac:dyDescent="0.25">
      <c r="A257" s="13">
        <v>254</v>
      </c>
      <c r="B257" s="14" t="s">
        <v>266</v>
      </c>
      <c r="C257" s="25">
        <f>+'ENERO ORD'!N257</f>
        <v>419090.74077562784</v>
      </c>
      <c r="D257" s="25">
        <f>+'AJUSTE FOFIR'!C257</f>
        <v>11193</v>
      </c>
      <c r="E257" s="25">
        <f t="shared" si="3"/>
        <v>430283.74077562784</v>
      </c>
    </row>
    <row r="258" spans="1:5" x14ac:dyDescent="0.25">
      <c r="A258" s="13">
        <v>255</v>
      </c>
      <c r="B258" s="14" t="s">
        <v>267</v>
      </c>
      <c r="C258" s="25">
        <f>+'ENERO ORD'!N258</f>
        <v>235531.20745911766</v>
      </c>
      <c r="D258" s="25">
        <f>+'AJUSTE FOFIR'!C258</f>
        <v>5807</v>
      </c>
      <c r="E258" s="25">
        <f t="shared" si="3"/>
        <v>241338.20745911766</v>
      </c>
    </row>
    <row r="259" spans="1:5" x14ac:dyDescent="0.25">
      <c r="A259" s="13">
        <v>256</v>
      </c>
      <c r="B259" s="14" t="s">
        <v>268</v>
      </c>
      <c r="C259" s="25">
        <f>+'ENERO ORD'!N259</f>
        <v>137913.25529345902</v>
      </c>
      <c r="D259" s="25">
        <f>+'AJUSTE FOFIR'!C259</f>
        <v>2451</v>
      </c>
      <c r="E259" s="25">
        <f t="shared" si="3"/>
        <v>140364.25529345902</v>
      </c>
    </row>
    <row r="260" spans="1:5" x14ac:dyDescent="0.25">
      <c r="A260" s="13">
        <v>257</v>
      </c>
      <c r="B260" s="14" t="s">
        <v>269</v>
      </c>
      <c r="C260" s="25">
        <f>+'ENERO ORD'!N260</f>
        <v>210155.02793478093</v>
      </c>
      <c r="D260" s="25">
        <f>+'AJUSTE FOFIR'!C260</f>
        <v>3399</v>
      </c>
      <c r="E260" s="25">
        <f t="shared" ref="E260:E323" si="4">+SUM(C260:D260)</f>
        <v>213554.02793478093</v>
      </c>
    </row>
    <row r="261" spans="1:5" x14ac:dyDescent="0.25">
      <c r="A261" s="13">
        <v>258</v>
      </c>
      <c r="B261" s="14" t="s">
        <v>270</v>
      </c>
      <c r="C261" s="25">
        <f>+'ENERO ORD'!N261</f>
        <v>199467.14416223345</v>
      </c>
      <c r="D261" s="25">
        <f>+'AJUSTE FOFIR'!C261</f>
        <v>4768</v>
      </c>
      <c r="E261" s="25">
        <f t="shared" si="4"/>
        <v>204235.14416223345</v>
      </c>
    </row>
    <row r="262" spans="1:5" x14ac:dyDescent="0.25">
      <c r="A262" s="13">
        <v>259</v>
      </c>
      <c r="B262" s="14" t="s">
        <v>271</v>
      </c>
      <c r="C262" s="25">
        <f>+'ENERO ORD'!N262</f>
        <v>357722.2789294456</v>
      </c>
      <c r="D262" s="25">
        <f>+'AJUSTE FOFIR'!C262</f>
        <v>7415</v>
      </c>
      <c r="E262" s="25">
        <f t="shared" si="4"/>
        <v>365137.2789294456</v>
      </c>
    </row>
    <row r="263" spans="1:5" x14ac:dyDescent="0.25">
      <c r="A263" s="13">
        <v>260</v>
      </c>
      <c r="B263" s="14" t="s">
        <v>272</v>
      </c>
      <c r="C263" s="25">
        <f>+'ENERO ORD'!N263</f>
        <v>274946.59016931022</v>
      </c>
      <c r="D263" s="25">
        <f>+'AJUSTE FOFIR'!C263</f>
        <v>6770</v>
      </c>
      <c r="E263" s="25">
        <f t="shared" si="4"/>
        <v>281716.59016931022</v>
      </c>
    </row>
    <row r="264" spans="1:5" x14ac:dyDescent="0.25">
      <c r="A264" s="13">
        <v>261</v>
      </c>
      <c r="B264" s="14" t="s">
        <v>273</v>
      </c>
      <c r="C264" s="25">
        <f>+'ENERO ORD'!N264</f>
        <v>844568.52793215436</v>
      </c>
      <c r="D264" s="25">
        <f>+'AJUSTE FOFIR'!C264</f>
        <v>23204</v>
      </c>
      <c r="E264" s="25">
        <f t="shared" si="4"/>
        <v>867772.52793215436</v>
      </c>
    </row>
    <row r="265" spans="1:5" x14ac:dyDescent="0.25">
      <c r="A265" s="13">
        <v>262</v>
      </c>
      <c r="B265" s="14" t="s">
        <v>274</v>
      </c>
      <c r="C265" s="25">
        <f>+'ENERO ORD'!N265</f>
        <v>153255.83859263224</v>
      </c>
      <c r="D265" s="25">
        <f>+'AJUSTE FOFIR'!C265</f>
        <v>4211</v>
      </c>
      <c r="E265" s="25">
        <f t="shared" si="4"/>
        <v>157466.83859263224</v>
      </c>
    </row>
    <row r="266" spans="1:5" x14ac:dyDescent="0.25">
      <c r="A266" s="13">
        <v>263</v>
      </c>
      <c r="B266" s="14" t="s">
        <v>275</v>
      </c>
      <c r="C266" s="25">
        <f>+'ENERO ORD'!N266</f>
        <v>413886.84696336684</v>
      </c>
      <c r="D266" s="25">
        <f>+'AJUSTE FOFIR'!C266</f>
        <v>11857</v>
      </c>
      <c r="E266" s="25">
        <f t="shared" si="4"/>
        <v>425743.84696336684</v>
      </c>
    </row>
    <row r="267" spans="1:5" x14ac:dyDescent="0.25">
      <c r="A267" s="13">
        <v>264</v>
      </c>
      <c r="B267" s="14" t="s">
        <v>276</v>
      </c>
      <c r="C267" s="25">
        <f>+'ENERO ORD'!N267</f>
        <v>306016.30140046618</v>
      </c>
      <c r="D267" s="25">
        <f>+'AJUSTE FOFIR'!C267</f>
        <v>6380</v>
      </c>
      <c r="E267" s="25">
        <f t="shared" si="4"/>
        <v>312396.30140046618</v>
      </c>
    </row>
    <row r="268" spans="1:5" x14ac:dyDescent="0.25">
      <c r="A268" s="13">
        <v>265</v>
      </c>
      <c r="B268" s="14" t="s">
        <v>277</v>
      </c>
      <c r="C268" s="25">
        <f>+'ENERO ORD'!N268</f>
        <v>616837.02248876286</v>
      </c>
      <c r="D268" s="25">
        <f>+'AJUSTE FOFIR'!C268</f>
        <v>29553</v>
      </c>
      <c r="E268" s="25">
        <f t="shared" si="4"/>
        <v>646390.02248876286</v>
      </c>
    </row>
    <row r="269" spans="1:5" x14ac:dyDescent="0.25">
      <c r="A269" s="13">
        <v>266</v>
      </c>
      <c r="B269" s="14" t="s">
        <v>278</v>
      </c>
      <c r="C269" s="25">
        <f>+'ENERO ORD'!N269</f>
        <v>1341805.3629271432</v>
      </c>
      <c r="D269" s="25">
        <f>+'AJUSTE FOFIR'!C269</f>
        <v>30822</v>
      </c>
      <c r="E269" s="25">
        <f t="shared" si="4"/>
        <v>1372627.3629271432</v>
      </c>
    </row>
    <row r="270" spans="1:5" x14ac:dyDescent="0.25">
      <c r="A270" s="13">
        <v>267</v>
      </c>
      <c r="B270" s="14" t="s">
        <v>279</v>
      </c>
      <c r="C270" s="25">
        <f>+'ENERO ORD'!N270</f>
        <v>108236.42258491424</v>
      </c>
      <c r="D270" s="25">
        <f>+'AJUSTE FOFIR'!C270</f>
        <v>813</v>
      </c>
      <c r="E270" s="25">
        <f t="shared" si="4"/>
        <v>109049.42258491424</v>
      </c>
    </row>
    <row r="271" spans="1:5" x14ac:dyDescent="0.25">
      <c r="A271" s="13">
        <v>268</v>
      </c>
      <c r="B271" s="14" t="s">
        <v>280</v>
      </c>
      <c r="C271" s="25">
        <f>+'ENERO ORD'!N271</f>
        <v>223724.47754427334</v>
      </c>
      <c r="D271" s="25">
        <f>+'AJUSTE FOFIR'!C271</f>
        <v>6474</v>
      </c>
      <c r="E271" s="25">
        <f t="shared" si="4"/>
        <v>230198.47754427334</v>
      </c>
    </row>
    <row r="272" spans="1:5" x14ac:dyDescent="0.25">
      <c r="A272" s="13">
        <v>269</v>
      </c>
      <c r="B272" s="14" t="s">
        <v>281</v>
      </c>
      <c r="C272" s="25">
        <f>+'ENERO ORD'!N272</f>
        <v>649723.932968718</v>
      </c>
      <c r="D272" s="25">
        <f>+'AJUSTE FOFIR'!C272</f>
        <v>15468</v>
      </c>
      <c r="E272" s="25">
        <f t="shared" si="4"/>
        <v>665191.932968718</v>
      </c>
    </row>
    <row r="273" spans="1:5" x14ac:dyDescent="0.25">
      <c r="A273" s="13">
        <v>270</v>
      </c>
      <c r="B273" s="14" t="s">
        <v>282</v>
      </c>
      <c r="C273" s="25">
        <f>+'ENERO ORD'!N273</f>
        <v>216260.60285537873</v>
      </c>
      <c r="D273" s="25">
        <f>+'AJUSTE FOFIR'!C273</f>
        <v>5990</v>
      </c>
      <c r="E273" s="25">
        <f t="shared" si="4"/>
        <v>222250.60285537873</v>
      </c>
    </row>
    <row r="274" spans="1:5" x14ac:dyDescent="0.25">
      <c r="A274" s="13">
        <v>271</v>
      </c>
      <c r="B274" s="14" t="s">
        <v>283</v>
      </c>
      <c r="C274" s="25">
        <f>+'ENERO ORD'!N274</f>
        <v>283390.61727128143</v>
      </c>
      <c r="D274" s="25">
        <f>+'AJUSTE FOFIR'!C274</f>
        <v>9391</v>
      </c>
      <c r="E274" s="25">
        <f t="shared" si="4"/>
        <v>292781.61727128143</v>
      </c>
    </row>
    <row r="275" spans="1:5" x14ac:dyDescent="0.25">
      <c r="A275" s="13">
        <v>272</v>
      </c>
      <c r="B275" s="14" t="s">
        <v>284</v>
      </c>
      <c r="C275" s="25">
        <f>+'ENERO ORD'!N275</f>
        <v>556826.98374893831</v>
      </c>
      <c r="D275" s="25">
        <f>+'AJUSTE FOFIR'!C275</f>
        <v>23025</v>
      </c>
      <c r="E275" s="25">
        <f t="shared" si="4"/>
        <v>579851.98374893831</v>
      </c>
    </row>
    <row r="276" spans="1:5" x14ac:dyDescent="0.25">
      <c r="A276" s="13">
        <v>273</v>
      </c>
      <c r="B276" s="14" t="s">
        <v>285</v>
      </c>
      <c r="C276" s="25">
        <f>+'ENERO ORD'!N276</f>
        <v>350660.43103366549</v>
      </c>
      <c r="D276" s="25">
        <f>+'AJUSTE FOFIR'!C276</f>
        <v>11284</v>
      </c>
      <c r="E276" s="25">
        <f t="shared" si="4"/>
        <v>361944.43103366549</v>
      </c>
    </row>
    <row r="277" spans="1:5" x14ac:dyDescent="0.25">
      <c r="A277" s="13">
        <v>274</v>
      </c>
      <c r="B277" s="14" t="s">
        <v>286</v>
      </c>
      <c r="C277" s="25">
        <f>+'ENERO ORD'!N277</f>
        <v>258388.35283996267</v>
      </c>
      <c r="D277" s="25">
        <f>+'AJUSTE FOFIR'!C277</f>
        <v>7927</v>
      </c>
      <c r="E277" s="25">
        <f t="shared" si="4"/>
        <v>266315.3528399627</v>
      </c>
    </row>
    <row r="278" spans="1:5" x14ac:dyDescent="0.25">
      <c r="A278" s="13">
        <v>275</v>
      </c>
      <c r="B278" s="14" t="s">
        <v>287</v>
      </c>
      <c r="C278" s="25">
        <f>+'ENERO ORD'!N278</f>
        <v>517742.68927580008</v>
      </c>
      <c r="D278" s="25">
        <f>+'AJUSTE FOFIR'!C278</f>
        <v>21644</v>
      </c>
      <c r="E278" s="25">
        <f t="shared" si="4"/>
        <v>539386.68927580002</v>
      </c>
    </row>
    <row r="279" spans="1:5" x14ac:dyDescent="0.25">
      <c r="A279" s="13">
        <v>276</v>
      </c>
      <c r="B279" s="14" t="s">
        <v>288</v>
      </c>
      <c r="C279" s="25">
        <f>+'ENERO ORD'!N279</f>
        <v>215799.02601436825</v>
      </c>
      <c r="D279" s="25">
        <f>+'AJUSTE FOFIR'!C279</f>
        <v>2033</v>
      </c>
      <c r="E279" s="25">
        <f t="shared" si="4"/>
        <v>217832.02601436825</v>
      </c>
    </row>
    <row r="280" spans="1:5" x14ac:dyDescent="0.25">
      <c r="A280" s="13">
        <v>277</v>
      </c>
      <c r="B280" s="14" t="s">
        <v>289</v>
      </c>
      <c r="C280" s="25">
        <f>+'ENERO ORD'!N280</f>
        <v>1282623.9649942769</v>
      </c>
      <c r="D280" s="25">
        <f>+'AJUSTE FOFIR'!C280</f>
        <v>40393</v>
      </c>
      <c r="E280" s="25">
        <f t="shared" si="4"/>
        <v>1323016.9649942769</v>
      </c>
    </row>
    <row r="281" spans="1:5" x14ac:dyDescent="0.25">
      <c r="A281" s="13">
        <v>278</v>
      </c>
      <c r="B281" s="14" t="s">
        <v>290</v>
      </c>
      <c r="C281" s="25">
        <f>+'ENERO ORD'!N281</f>
        <v>3062570.9771637111</v>
      </c>
      <c r="D281" s="25">
        <f>+'AJUSTE FOFIR'!C281</f>
        <v>126247</v>
      </c>
      <c r="E281" s="25">
        <f t="shared" si="4"/>
        <v>3188817.9771637111</v>
      </c>
    </row>
    <row r="282" spans="1:5" x14ac:dyDescent="0.25">
      <c r="A282" s="13">
        <v>279</v>
      </c>
      <c r="B282" s="14" t="s">
        <v>291</v>
      </c>
      <c r="C282" s="25">
        <f>+'ENERO ORD'!N282</f>
        <v>348588.03939570067</v>
      </c>
      <c r="D282" s="25">
        <f>+'AJUSTE FOFIR'!C282</f>
        <v>10467</v>
      </c>
      <c r="E282" s="25">
        <f t="shared" si="4"/>
        <v>359055.03939570067</v>
      </c>
    </row>
    <row r="283" spans="1:5" x14ac:dyDescent="0.25">
      <c r="A283" s="13">
        <v>280</v>
      </c>
      <c r="B283" s="14" t="s">
        <v>292</v>
      </c>
      <c r="C283" s="25">
        <f>+'ENERO ORD'!N283</f>
        <v>353986.07041341224</v>
      </c>
      <c r="D283" s="25">
        <f>+'AJUSTE FOFIR'!C283</f>
        <v>10296</v>
      </c>
      <c r="E283" s="25">
        <f t="shared" si="4"/>
        <v>364282.07041341224</v>
      </c>
    </row>
    <row r="284" spans="1:5" x14ac:dyDescent="0.25">
      <c r="A284" s="13">
        <v>281</v>
      </c>
      <c r="B284" s="14" t="s">
        <v>293</v>
      </c>
      <c r="C284" s="25">
        <f>+'ENERO ORD'!N284</f>
        <v>130428.21860925097</v>
      </c>
      <c r="D284" s="25">
        <f>+'AJUSTE FOFIR'!C284</f>
        <v>3087</v>
      </c>
      <c r="E284" s="25">
        <f t="shared" si="4"/>
        <v>133515.21860925097</v>
      </c>
    </row>
    <row r="285" spans="1:5" x14ac:dyDescent="0.25">
      <c r="A285" s="13">
        <v>282</v>
      </c>
      <c r="B285" s="14" t="s">
        <v>294</v>
      </c>
      <c r="C285" s="25">
        <f>+'ENERO ORD'!N285</f>
        <v>144772.05676356432</v>
      </c>
      <c r="D285" s="25">
        <f>+'AJUSTE FOFIR'!C285</f>
        <v>2536</v>
      </c>
      <c r="E285" s="25">
        <f t="shared" si="4"/>
        <v>147308.05676356432</v>
      </c>
    </row>
    <row r="286" spans="1:5" x14ac:dyDescent="0.25">
      <c r="A286" s="13">
        <v>283</v>
      </c>
      <c r="B286" s="14" t="s">
        <v>295</v>
      </c>
      <c r="C286" s="25">
        <f>+'ENERO ORD'!N286</f>
        <v>237011.68128621127</v>
      </c>
      <c r="D286" s="25">
        <f>+'AJUSTE FOFIR'!C286</f>
        <v>8866</v>
      </c>
      <c r="E286" s="25">
        <f t="shared" si="4"/>
        <v>245877.68128621127</v>
      </c>
    </row>
    <row r="287" spans="1:5" x14ac:dyDescent="0.25">
      <c r="A287" s="13">
        <v>284</v>
      </c>
      <c r="B287" s="14" t="s">
        <v>296</v>
      </c>
      <c r="C287" s="25">
        <f>+'ENERO ORD'!N287</f>
        <v>610587.97488088906</v>
      </c>
      <c r="D287" s="25">
        <f>+'AJUSTE FOFIR'!C287</f>
        <v>9567</v>
      </c>
      <c r="E287" s="25">
        <f t="shared" si="4"/>
        <v>620154.97488088906</v>
      </c>
    </row>
    <row r="288" spans="1:5" x14ac:dyDescent="0.25">
      <c r="A288" s="13">
        <v>285</v>
      </c>
      <c r="B288" s="14" t="s">
        <v>297</v>
      </c>
      <c r="C288" s="25">
        <f>+'ENERO ORD'!N288</f>
        <v>434631.65214287356</v>
      </c>
      <c r="D288" s="25">
        <f>+'AJUSTE FOFIR'!C288</f>
        <v>12029</v>
      </c>
      <c r="E288" s="25">
        <f t="shared" si="4"/>
        <v>446660.65214287356</v>
      </c>
    </row>
    <row r="289" spans="1:5" x14ac:dyDescent="0.25">
      <c r="A289" s="13">
        <v>286</v>
      </c>
      <c r="B289" s="14" t="s">
        <v>298</v>
      </c>
      <c r="C289" s="25">
        <f>+'ENERO ORD'!N289</f>
        <v>412162.66163563612</v>
      </c>
      <c r="D289" s="25">
        <f>+'AJUSTE FOFIR'!C289</f>
        <v>10907</v>
      </c>
      <c r="E289" s="25">
        <f t="shared" si="4"/>
        <v>423069.66163563612</v>
      </c>
    </row>
    <row r="290" spans="1:5" x14ac:dyDescent="0.25">
      <c r="A290" s="13">
        <v>287</v>
      </c>
      <c r="B290" s="14" t="s">
        <v>299</v>
      </c>
      <c r="C290" s="25">
        <f>+'ENERO ORD'!N290</f>
        <v>162315.8540028368</v>
      </c>
      <c r="D290" s="25">
        <f>+'AJUSTE FOFIR'!C290</f>
        <v>7579</v>
      </c>
      <c r="E290" s="25">
        <f t="shared" si="4"/>
        <v>169894.8540028368</v>
      </c>
    </row>
    <row r="291" spans="1:5" x14ac:dyDescent="0.25">
      <c r="A291" s="13">
        <v>288</v>
      </c>
      <c r="B291" s="14" t="s">
        <v>300</v>
      </c>
      <c r="C291" s="25">
        <f>+'ENERO ORD'!N291</f>
        <v>166371.53855485038</v>
      </c>
      <c r="D291" s="25">
        <f>+'AJUSTE FOFIR'!C291</f>
        <v>1788</v>
      </c>
      <c r="E291" s="25">
        <f t="shared" si="4"/>
        <v>168159.53855485038</v>
      </c>
    </row>
    <row r="292" spans="1:5" x14ac:dyDescent="0.25">
      <c r="A292" s="13">
        <v>289</v>
      </c>
      <c r="B292" s="14" t="s">
        <v>301</v>
      </c>
      <c r="C292" s="25">
        <f>+'ENERO ORD'!N292</f>
        <v>188965.14976695349</v>
      </c>
      <c r="D292" s="25">
        <f>+'AJUSTE FOFIR'!C292</f>
        <v>3606</v>
      </c>
      <c r="E292" s="25">
        <f t="shared" si="4"/>
        <v>192571.14976695349</v>
      </c>
    </row>
    <row r="293" spans="1:5" x14ac:dyDescent="0.25">
      <c r="A293" s="13">
        <v>290</v>
      </c>
      <c r="B293" s="14" t="s">
        <v>302</v>
      </c>
      <c r="C293" s="25">
        <f>+'ENERO ORD'!N293</f>
        <v>163190.49895346578</v>
      </c>
      <c r="D293" s="25">
        <f>+'AJUSTE FOFIR'!C293</f>
        <v>3412</v>
      </c>
      <c r="E293" s="25">
        <f t="shared" si="4"/>
        <v>166602.49895346578</v>
      </c>
    </row>
    <row r="294" spans="1:5" x14ac:dyDescent="0.25">
      <c r="A294" s="13">
        <v>291</v>
      </c>
      <c r="B294" s="14" t="s">
        <v>303</v>
      </c>
      <c r="C294" s="25">
        <f>+'ENERO ORD'!N294</f>
        <v>360988.31702030299</v>
      </c>
      <c r="D294" s="25">
        <f>+'AJUSTE FOFIR'!C294</f>
        <v>13114</v>
      </c>
      <c r="E294" s="25">
        <f t="shared" si="4"/>
        <v>374102.31702030299</v>
      </c>
    </row>
    <row r="295" spans="1:5" x14ac:dyDescent="0.25">
      <c r="A295" s="13">
        <v>292</v>
      </c>
      <c r="B295" s="14" t="s">
        <v>304</v>
      </c>
      <c r="C295" s="25">
        <f>+'ENERO ORD'!N295</f>
        <v>235640.83941273339</v>
      </c>
      <c r="D295" s="25">
        <f>+'AJUSTE FOFIR'!C295</f>
        <v>4731</v>
      </c>
      <c r="E295" s="25">
        <f t="shared" si="4"/>
        <v>240371.83941273339</v>
      </c>
    </row>
    <row r="296" spans="1:5" x14ac:dyDescent="0.25">
      <c r="A296" s="13">
        <v>293</v>
      </c>
      <c r="B296" s="14" t="s">
        <v>305</v>
      </c>
      <c r="C296" s="25">
        <f>+'ENERO ORD'!N296</f>
        <v>2109393.8728652769</v>
      </c>
      <c r="D296" s="25">
        <f>+'AJUSTE FOFIR'!C296</f>
        <v>128022</v>
      </c>
      <c r="E296" s="25">
        <f t="shared" si="4"/>
        <v>2237415.8728652769</v>
      </c>
    </row>
    <row r="297" spans="1:5" x14ac:dyDescent="0.25">
      <c r="A297" s="13">
        <v>294</v>
      </c>
      <c r="B297" s="14" t="s">
        <v>306</v>
      </c>
      <c r="C297" s="25">
        <f>+'ENERO ORD'!N297</f>
        <v>758964.09912108537</v>
      </c>
      <c r="D297" s="25">
        <f>+'AJUSTE FOFIR'!C297</f>
        <v>30126</v>
      </c>
      <c r="E297" s="25">
        <f t="shared" si="4"/>
        <v>789090.09912108537</v>
      </c>
    </row>
    <row r="298" spans="1:5" x14ac:dyDescent="0.25">
      <c r="A298" s="13">
        <v>295</v>
      </c>
      <c r="B298" s="14" t="s">
        <v>307</v>
      </c>
      <c r="C298" s="25">
        <f>+'ENERO ORD'!N298</f>
        <v>1185789.9109226684</v>
      </c>
      <c r="D298" s="25">
        <f>+'AJUSTE FOFIR'!C298</f>
        <v>39296</v>
      </c>
      <c r="E298" s="25">
        <f t="shared" si="4"/>
        <v>1225085.9109226684</v>
      </c>
    </row>
    <row r="299" spans="1:5" x14ac:dyDescent="0.25">
      <c r="A299" s="13">
        <v>296</v>
      </c>
      <c r="B299" s="14" t="s">
        <v>308</v>
      </c>
      <c r="C299" s="25">
        <f>+'ENERO ORD'!N299</f>
        <v>180010.05597416154</v>
      </c>
      <c r="D299" s="25">
        <f>+'AJUSTE FOFIR'!C299</f>
        <v>3549</v>
      </c>
      <c r="E299" s="25">
        <f t="shared" si="4"/>
        <v>183559.05597416154</v>
      </c>
    </row>
    <row r="300" spans="1:5" x14ac:dyDescent="0.25">
      <c r="A300" s="13">
        <v>297</v>
      </c>
      <c r="B300" s="14" t="s">
        <v>309</v>
      </c>
      <c r="C300" s="25">
        <f>+'ENERO ORD'!N300</f>
        <v>305522.15305820416</v>
      </c>
      <c r="D300" s="25">
        <f>+'AJUSTE FOFIR'!C300</f>
        <v>9284</v>
      </c>
      <c r="E300" s="25">
        <f t="shared" si="4"/>
        <v>314806.15305820416</v>
      </c>
    </row>
    <row r="301" spans="1:5" x14ac:dyDescent="0.25">
      <c r="A301" s="13">
        <v>298</v>
      </c>
      <c r="B301" s="14" t="s">
        <v>310</v>
      </c>
      <c r="C301" s="25">
        <f>+'ENERO ORD'!N301</f>
        <v>1348502.2455021753</v>
      </c>
      <c r="D301" s="25">
        <f>+'AJUSTE FOFIR'!C301</f>
        <v>63880</v>
      </c>
      <c r="E301" s="25">
        <f t="shared" si="4"/>
        <v>1412382.2455021753</v>
      </c>
    </row>
    <row r="302" spans="1:5" x14ac:dyDescent="0.25">
      <c r="A302" s="13">
        <v>299</v>
      </c>
      <c r="B302" s="14" t="s">
        <v>311</v>
      </c>
      <c r="C302" s="25">
        <f>+'ENERO ORD'!N302</f>
        <v>204066.17844228537</v>
      </c>
      <c r="D302" s="25">
        <f>+'AJUSTE FOFIR'!C302</f>
        <v>3341</v>
      </c>
      <c r="E302" s="25">
        <f t="shared" si="4"/>
        <v>207407.17844228537</v>
      </c>
    </row>
    <row r="303" spans="1:5" x14ac:dyDescent="0.25">
      <c r="A303" s="13">
        <v>300</v>
      </c>
      <c r="B303" s="14" t="s">
        <v>312</v>
      </c>
      <c r="C303" s="25">
        <f>+'ENERO ORD'!N303</f>
        <v>518661.0655182011</v>
      </c>
      <c r="D303" s="25">
        <f>+'AJUSTE FOFIR'!C303</f>
        <v>21728</v>
      </c>
      <c r="E303" s="25">
        <f t="shared" si="4"/>
        <v>540389.0655182011</v>
      </c>
    </row>
    <row r="304" spans="1:5" x14ac:dyDescent="0.25">
      <c r="A304" s="13">
        <v>301</v>
      </c>
      <c r="B304" s="14" t="s">
        <v>313</v>
      </c>
      <c r="C304" s="25">
        <f>+'ENERO ORD'!N304</f>
        <v>446283.9049891305</v>
      </c>
      <c r="D304" s="25">
        <f>+'AJUSTE FOFIR'!C304</f>
        <v>7488</v>
      </c>
      <c r="E304" s="25">
        <f t="shared" si="4"/>
        <v>453771.9049891305</v>
      </c>
    </row>
    <row r="305" spans="1:5" x14ac:dyDescent="0.25">
      <c r="A305" s="13">
        <v>302</v>
      </c>
      <c r="B305" s="14" t="s">
        <v>314</v>
      </c>
      <c r="C305" s="25">
        <f>+'ENERO ORD'!N305</f>
        <v>412079.42796353222</v>
      </c>
      <c r="D305" s="25">
        <f>+'AJUSTE FOFIR'!C305</f>
        <v>13391</v>
      </c>
      <c r="E305" s="25">
        <f t="shared" si="4"/>
        <v>425470.42796353222</v>
      </c>
    </row>
    <row r="306" spans="1:5" x14ac:dyDescent="0.25">
      <c r="A306" s="13">
        <v>303</v>
      </c>
      <c r="B306" s="14" t="s">
        <v>315</v>
      </c>
      <c r="C306" s="25">
        <f>+'ENERO ORD'!N306</f>
        <v>150848.66562899112</v>
      </c>
      <c r="D306" s="25">
        <f>+'AJUSTE FOFIR'!C306</f>
        <v>3199</v>
      </c>
      <c r="E306" s="25">
        <f t="shared" si="4"/>
        <v>154047.66562899112</v>
      </c>
    </row>
    <row r="307" spans="1:5" x14ac:dyDescent="0.25">
      <c r="A307" s="13">
        <v>304</v>
      </c>
      <c r="B307" s="14" t="s">
        <v>316</v>
      </c>
      <c r="C307" s="25">
        <f>+'ENERO ORD'!N307</f>
        <v>183538.17840789619</v>
      </c>
      <c r="D307" s="25">
        <f>+'AJUSTE FOFIR'!C307</f>
        <v>5294</v>
      </c>
      <c r="E307" s="25">
        <f t="shared" si="4"/>
        <v>188832.17840789619</v>
      </c>
    </row>
    <row r="308" spans="1:5" x14ac:dyDescent="0.25">
      <c r="A308" s="13">
        <v>305</v>
      </c>
      <c r="B308" s="14" t="s">
        <v>317</v>
      </c>
      <c r="C308" s="25">
        <f>+'ENERO ORD'!N308</f>
        <v>540942.05474506365</v>
      </c>
      <c r="D308" s="25">
        <f>+'AJUSTE FOFIR'!C308</f>
        <v>25168</v>
      </c>
      <c r="E308" s="25">
        <f t="shared" si="4"/>
        <v>566110.05474506365</v>
      </c>
    </row>
    <row r="309" spans="1:5" x14ac:dyDescent="0.25">
      <c r="A309" s="13">
        <v>306</v>
      </c>
      <c r="B309" s="14" t="s">
        <v>318</v>
      </c>
      <c r="C309" s="25">
        <f>+'ENERO ORD'!N309</f>
        <v>421191.18312564789</v>
      </c>
      <c r="D309" s="25">
        <f>+'AJUSTE FOFIR'!C309</f>
        <v>14078</v>
      </c>
      <c r="E309" s="25">
        <f t="shared" si="4"/>
        <v>435269.18312564789</v>
      </c>
    </row>
    <row r="310" spans="1:5" x14ac:dyDescent="0.25">
      <c r="A310" s="13">
        <v>307</v>
      </c>
      <c r="B310" s="14" t="s">
        <v>319</v>
      </c>
      <c r="C310" s="25">
        <f>+'ENERO ORD'!N310</f>
        <v>930172.50913136138</v>
      </c>
      <c r="D310" s="25">
        <f>+'AJUSTE FOFIR'!C310</f>
        <v>37313</v>
      </c>
      <c r="E310" s="25">
        <f t="shared" si="4"/>
        <v>967485.50913136138</v>
      </c>
    </row>
    <row r="311" spans="1:5" x14ac:dyDescent="0.25">
      <c r="A311" s="13">
        <v>308</v>
      </c>
      <c r="B311" s="14" t="s">
        <v>320</v>
      </c>
      <c r="C311" s="25">
        <f>+'ENERO ORD'!N311</f>
        <v>457247.35886008444</v>
      </c>
      <c r="D311" s="25">
        <f>+'AJUSTE FOFIR'!C311</f>
        <v>14299</v>
      </c>
      <c r="E311" s="25">
        <f t="shared" si="4"/>
        <v>471546.35886008444</v>
      </c>
    </row>
    <row r="312" spans="1:5" x14ac:dyDescent="0.25">
      <c r="A312" s="13">
        <v>309</v>
      </c>
      <c r="B312" s="14" t="s">
        <v>321</v>
      </c>
      <c r="C312" s="25">
        <f>+'ENERO ORD'!N312</f>
        <v>1057866.8439896086</v>
      </c>
      <c r="D312" s="25">
        <f>+'AJUSTE FOFIR'!C312</f>
        <v>33350</v>
      </c>
      <c r="E312" s="25">
        <f t="shared" si="4"/>
        <v>1091216.8439896086</v>
      </c>
    </row>
    <row r="313" spans="1:5" x14ac:dyDescent="0.25">
      <c r="A313" s="13">
        <v>310</v>
      </c>
      <c r="B313" s="14" t="s">
        <v>322</v>
      </c>
      <c r="C313" s="25">
        <f>+'ENERO ORD'!N313</f>
        <v>964036.15831735439</v>
      </c>
      <c r="D313" s="25">
        <f>+'AJUSTE FOFIR'!C313</f>
        <v>58771</v>
      </c>
      <c r="E313" s="25">
        <f t="shared" si="4"/>
        <v>1022807.1583173544</v>
      </c>
    </row>
    <row r="314" spans="1:5" x14ac:dyDescent="0.25">
      <c r="A314" s="13">
        <v>311</v>
      </c>
      <c r="B314" s="14" t="s">
        <v>323</v>
      </c>
      <c r="C314" s="25">
        <f>+'ENERO ORD'!N314</f>
        <v>174966.60665146136</v>
      </c>
      <c r="D314" s="25">
        <f>+'AJUSTE FOFIR'!C314</f>
        <v>2595</v>
      </c>
      <c r="E314" s="25">
        <f t="shared" si="4"/>
        <v>177561.60665146136</v>
      </c>
    </row>
    <row r="315" spans="1:5" x14ac:dyDescent="0.25">
      <c r="A315" s="13">
        <v>312</v>
      </c>
      <c r="B315" s="14" t="s">
        <v>324</v>
      </c>
      <c r="C315" s="25">
        <f>+'ENERO ORD'!N315</f>
        <v>1050608.8503997813</v>
      </c>
      <c r="D315" s="25">
        <f>+'AJUSTE FOFIR'!C315</f>
        <v>35913</v>
      </c>
      <c r="E315" s="25">
        <f t="shared" si="4"/>
        <v>1086521.8503997813</v>
      </c>
    </row>
    <row r="316" spans="1:5" x14ac:dyDescent="0.25">
      <c r="A316" s="13">
        <v>313</v>
      </c>
      <c r="B316" s="14" t="s">
        <v>325</v>
      </c>
      <c r="C316" s="25">
        <f>+'ENERO ORD'!N316</f>
        <v>215886.51741780248</v>
      </c>
      <c r="D316" s="25">
        <f>+'AJUSTE FOFIR'!C316</f>
        <v>6106</v>
      </c>
      <c r="E316" s="25">
        <f t="shared" si="4"/>
        <v>221992.51741780248</v>
      </c>
    </row>
    <row r="317" spans="1:5" x14ac:dyDescent="0.25">
      <c r="A317" s="13">
        <v>314</v>
      </c>
      <c r="B317" s="14" t="s">
        <v>326</v>
      </c>
      <c r="C317" s="25">
        <f>+'ENERO ORD'!N317</f>
        <v>317276.69172808074</v>
      </c>
      <c r="D317" s="25">
        <f>+'AJUSTE FOFIR'!C317</f>
        <v>8741</v>
      </c>
      <c r="E317" s="25">
        <f t="shared" si="4"/>
        <v>326017.69172808074</v>
      </c>
    </row>
    <row r="318" spans="1:5" x14ac:dyDescent="0.25">
      <c r="A318" s="13">
        <v>315</v>
      </c>
      <c r="B318" s="14" t="s">
        <v>327</v>
      </c>
      <c r="C318" s="25">
        <f>+'ENERO ORD'!N318</f>
        <v>312035.04246780701</v>
      </c>
      <c r="D318" s="25">
        <f>+'AJUSTE FOFIR'!C318</f>
        <v>6103</v>
      </c>
      <c r="E318" s="25">
        <f t="shared" si="4"/>
        <v>318138.04246780701</v>
      </c>
    </row>
    <row r="319" spans="1:5" x14ac:dyDescent="0.25">
      <c r="A319" s="13">
        <v>316</v>
      </c>
      <c r="B319" s="14" t="s">
        <v>328</v>
      </c>
      <c r="C319" s="25">
        <f>+'ENERO ORD'!N319</f>
        <v>208009.70541540728</v>
      </c>
      <c r="D319" s="25">
        <f>+'AJUSTE FOFIR'!C319</f>
        <v>2920</v>
      </c>
      <c r="E319" s="25">
        <f t="shared" si="4"/>
        <v>210929.70541540728</v>
      </c>
    </row>
    <row r="320" spans="1:5" x14ac:dyDescent="0.25">
      <c r="A320" s="13">
        <v>317</v>
      </c>
      <c r="B320" s="14" t="s">
        <v>329</v>
      </c>
      <c r="C320" s="25">
        <f>+'ENERO ORD'!N320</f>
        <v>248040.27832672853</v>
      </c>
      <c r="D320" s="25">
        <f>+'AJUSTE FOFIR'!C320</f>
        <v>5266</v>
      </c>
      <c r="E320" s="25">
        <f t="shared" si="4"/>
        <v>253306.27832672853</v>
      </c>
    </row>
    <row r="321" spans="1:5" x14ac:dyDescent="0.25">
      <c r="A321" s="13">
        <v>318</v>
      </c>
      <c r="B321" s="14" t="s">
        <v>330</v>
      </c>
      <c r="C321" s="25">
        <f>+'ENERO ORD'!N321</f>
        <v>8402921.469834961</v>
      </c>
      <c r="D321" s="25">
        <f>+'AJUSTE FOFIR'!C321</f>
        <v>616005</v>
      </c>
      <c r="E321" s="25">
        <f t="shared" si="4"/>
        <v>9018926.469834961</v>
      </c>
    </row>
    <row r="322" spans="1:5" x14ac:dyDescent="0.25">
      <c r="A322" s="13">
        <v>319</v>
      </c>
      <c r="B322" s="14" t="s">
        <v>331</v>
      </c>
      <c r="C322" s="25">
        <f>+'ENERO ORD'!N322</f>
        <v>128336.66938866502</v>
      </c>
      <c r="D322" s="25">
        <f>+'AJUSTE FOFIR'!C322</f>
        <v>2885</v>
      </c>
      <c r="E322" s="25">
        <f t="shared" si="4"/>
        <v>131221.669388665</v>
      </c>
    </row>
    <row r="323" spans="1:5" x14ac:dyDescent="0.25">
      <c r="A323" s="13">
        <v>320</v>
      </c>
      <c r="B323" s="14" t="s">
        <v>332</v>
      </c>
      <c r="C323" s="25">
        <f>+'ENERO ORD'!N323</f>
        <v>112170.61348900571</v>
      </c>
      <c r="D323" s="25">
        <f>+'AJUSTE FOFIR'!C323</f>
        <v>2249</v>
      </c>
      <c r="E323" s="25">
        <f t="shared" si="4"/>
        <v>114419.61348900571</v>
      </c>
    </row>
    <row r="324" spans="1:5" x14ac:dyDescent="0.25">
      <c r="A324" s="13">
        <v>321</v>
      </c>
      <c r="B324" s="14" t="s">
        <v>333</v>
      </c>
      <c r="C324" s="25">
        <f>+'ENERO ORD'!N324</f>
        <v>160523.39244136482</v>
      </c>
      <c r="D324" s="25">
        <f>+'AJUSTE FOFIR'!C324</f>
        <v>2913</v>
      </c>
      <c r="E324" s="25">
        <f t="shared" ref="E324:E387" si="5">+SUM(C324:D324)</f>
        <v>163436.39244136482</v>
      </c>
    </row>
    <row r="325" spans="1:5" x14ac:dyDescent="0.25">
      <c r="A325" s="13">
        <v>322</v>
      </c>
      <c r="B325" s="14" t="s">
        <v>334</v>
      </c>
      <c r="C325" s="25">
        <f>+'ENERO ORD'!N325</f>
        <v>189934.96975433559</v>
      </c>
      <c r="D325" s="25">
        <f>+'AJUSTE FOFIR'!C325</f>
        <v>2309</v>
      </c>
      <c r="E325" s="25">
        <f t="shared" si="5"/>
        <v>192243.96975433559</v>
      </c>
    </row>
    <row r="326" spans="1:5" x14ac:dyDescent="0.25">
      <c r="A326" s="13">
        <v>323</v>
      </c>
      <c r="B326" s="14" t="s">
        <v>335</v>
      </c>
      <c r="C326" s="25">
        <f>+'ENERO ORD'!N326</f>
        <v>250211.36315913039</v>
      </c>
      <c r="D326" s="25">
        <f>+'AJUSTE FOFIR'!C326</f>
        <v>7538</v>
      </c>
      <c r="E326" s="25">
        <f t="shared" si="5"/>
        <v>257749.36315913039</v>
      </c>
    </row>
    <row r="327" spans="1:5" x14ac:dyDescent="0.25">
      <c r="A327" s="13">
        <v>324</v>
      </c>
      <c r="B327" s="14" t="s">
        <v>336</v>
      </c>
      <c r="C327" s="25">
        <f>+'ENERO ORD'!N327</f>
        <v>4268151.0155788157</v>
      </c>
      <c r="D327" s="25">
        <f>+'AJUSTE FOFIR'!C327</f>
        <v>200913</v>
      </c>
      <c r="E327" s="25">
        <f t="shared" si="5"/>
        <v>4469064.0155788157</v>
      </c>
    </row>
    <row r="328" spans="1:5" x14ac:dyDescent="0.25">
      <c r="A328" s="13">
        <v>325</v>
      </c>
      <c r="B328" s="14" t="s">
        <v>337</v>
      </c>
      <c r="C328" s="25">
        <f>+'ENERO ORD'!N328</f>
        <v>957413.78578954772</v>
      </c>
      <c r="D328" s="25">
        <f>+'AJUSTE FOFIR'!C328</f>
        <v>37279</v>
      </c>
      <c r="E328" s="25">
        <f t="shared" si="5"/>
        <v>994692.78578954772</v>
      </c>
    </row>
    <row r="329" spans="1:5" x14ac:dyDescent="0.25">
      <c r="A329" s="13">
        <v>326</v>
      </c>
      <c r="B329" s="14" t="s">
        <v>338</v>
      </c>
      <c r="C329" s="25">
        <f>+'ENERO ORD'!N329</f>
        <v>589992.71347436588</v>
      </c>
      <c r="D329" s="25">
        <f>+'AJUSTE FOFIR'!C329</f>
        <v>16917</v>
      </c>
      <c r="E329" s="25">
        <f t="shared" si="5"/>
        <v>606909.71347436588</v>
      </c>
    </row>
    <row r="330" spans="1:5" x14ac:dyDescent="0.25">
      <c r="A330" s="13">
        <v>327</v>
      </c>
      <c r="B330" s="14" t="s">
        <v>339</v>
      </c>
      <c r="C330" s="25">
        <f>+'ENERO ORD'!N330</f>
        <v>2655784.0268593389</v>
      </c>
      <c r="D330" s="25">
        <f>+'AJUSTE FOFIR'!C330</f>
        <v>88531</v>
      </c>
      <c r="E330" s="25">
        <f t="shared" si="5"/>
        <v>2744315.0268593389</v>
      </c>
    </row>
    <row r="331" spans="1:5" x14ac:dyDescent="0.25">
      <c r="A331" s="13">
        <v>328</v>
      </c>
      <c r="B331" s="14" t="s">
        <v>340</v>
      </c>
      <c r="C331" s="25">
        <f>+'ENERO ORD'!N331</f>
        <v>181161.66304270914</v>
      </c>
      <c r="D331" s="25">
        <f>+'AJUSTE FOFIR'!C331</f>
        <v>4373</v>
      </c>
      <c r="E331" s="25">
        <f t="shared" si="5"/>
        <v>185534.66304270914</v>
      </c>
    </row>
    <row r="332" spans="1:5" x14ac:dyDescent="0.25">
      <c r="A332" s="13">
        <v>329</v>
      </c>
      <c r="B332" s="14" t="s">
        <v>341</v>
      </c>
      <c r="C332" s="25">
        <f>+'ENERO ORD'!N332</f>
        <v>191906.48960842896</v>
      </c>
      <c r="D332" s="25">
        <f>+'AJUSTE FOFIR'!C332</f>
        <v>3504</v>
      </c>
      <c r="E332" s="25">
        <f t="shared" si="5"/>
        <v>195410.48960842896</v>
      </c>
    </row>
    <row r="333" spans="1:5" x14ac:dyDescent="0.25">
      <c r="A333" s="13">
        <v>330</v>
      </c>
      <c r="B333" s="14" t="s">
        <v>342</v>
      </c>
      <c r="C333" s="25">
        <f>+'ENERO ORD'!N333</f>
        <v>366590.70447680348</v>
      </c>
      <c r="D333" s="25">
        <f>+'AJUSTE FOFIR'!C333</f>
        <v>13192</v>
      </c>
      <c r="E333" s="25">
        <f t="shared" si="5"/>
        <v>379782.70447680348</v>
      </c>
    </row>
    <row r="334" spans="1:5" x14ac:dyDescent="0.25">
      <c r="A334" s="13">
        <v>331</v>
      </c>
      <c r="B334" s="14" t="s">
        <v>343</v>
      </c>
      <c r="C334" s="25">
        <f>+'ENERO ORD'!N334</f>
        <v>282380.39542306913</v>
      </c>
      <c r="D334" s="25">
        <f>+'AJUSTE FOFIR'!C334</f>
        <v>11378</v>
      </c>
      <c r="E334" s="25">
        <f t="shared" si="5"/>
        <v>293758.39542306913</v>
      </c>
    </row>
    <row r="335" spans="1:5" x14ac:dyDescent="0.25">
      <c r="A335" s="13">
        <v>332</v>
      </c>
      <c r="B335" s="14" t="s">
        <v>344</v>
      </c>
      <c r="C335" s="25">
        <f>+'ENERO ORD'!N335</f>
        <v>102656.98327186138</v>
      </c>
      <c r="D335" s="25">
        <f>+'AJUSTE FOFIR'!C335</f>
        <v>1379</v>
      </c>
      <c r="E335" s="25">
        <f t="shared" si="5"/>
        <v>104035.98327186138</v>
      </c>
    </row>
    <row r="336" spans="1:5" x14ac:dyDescent="0.25">
      <c r="A336" s="13">
        <v>333</v>
      </c>
      <c r="B336" s="14" t="s">
        <v>345</v>
      </c>
      <c r="C336" s="25">
        <f>+'ENERO ORD'!N336</f>
        <v>386073.3050719623</v>
      </c>
      <c r="D336" s="25">
        <f>+'AJUSTE FOFIR'!C336</f>
        <v>22364</v>
      </c>
      <c r="E336" s="25">
        <f t="shared" si="5"/>
        <v>408437.3050719623</v>
      </c>
    </row>
    <row r="337" spans="1:5" x14ac:dyDescent="0.25">
      <c r="A337" s="13">
        <v>334</v>
      </c>
      <c r="B337" s="14" t="s">
        <v>346</v>
      </c>
      <c r="C337" s="25">
        <f>+'ENERO ORD'!N337</f>
        <v>3754377.2957739038</v>
      </c>
      <c r="D337" s="25">
        <f>+'AJUSTE FOFIR'!C337</f>
        <v>179818</v>
      </c>
      <c r="E337" s="25">
        <f t="shared" si="5"/>
        <v>3934195.2957739038</v>
      </c>
    </row>
    <row r="338" spans="1:5" x14ac:dyDescent="0.25">
      <c r="A338" s="13">
        <v>335</v>
      </c>
      <c r="B338" s="14" t="s">
        <v>347</v>
      </c>
      <c r="C338" s="25">
        <f>+'ENERO ORD'!N338</f>
        <v>184650.2912899582</v>
      </c>
      <c r="D338" s="25">
        <f>+'AJUSTE FOFIR'!C338</f>
        <v>2598</v>
      </c>
      <c r="E338" s="25">
        <f t="shared" si="5"/>
        <v>187248.2912899582</v>
      </c>
    </row>
    <row r="339" spans="1:5" x14ac:dyDescent="0.25">
      <c r="A339" s="13">
        <v>336</v>
      </c>
      <c r="B339" s="14" t="s">
        <v>348</v>
      </c>
      <c r="C339" s="25">
        <f>+'ENERO ORD'!N339</f>
        <v>391402.99653686513</v>
      </c>
      <c r="D339" s="25">
        <f>+'AJUSTE FOFIR'!C339</f>
        <v>11475</v>
      </c>
      <c r="E339" s="25">
        <f t="shared" si="5"/>
        <v>402877.99653686513</v>
      </c>
    </row>
    <row r="340" spans="1:5" x14ac:dyDescent="0.25">
      <c r="A340" s="13">
        <v>337</v>
      </c>
      <c r="B340" s="14" t="s">
        <v>349</v>
      </c>
      <c r="C340" s="25">
        <f>+'ENERO ORD'!N340</f>
        <v>585248.53646478977</v>
      </c>
      <c r="D340" s="25">
        <f>+'AJUSTE FOFIR'!C340</f>
        <v>23324</v>
      </c>
      <c r="E340" s="25">
        <f t="shared" si="5"/>
        <v>608572.53646478977</v>
      </c>
    </row>
    <row r="341" spans="1:5" x14ac:dyDescent="0.25">
      <c r="A341" s="13">
        <v>338</v>
      </c>
      <c r="B341" s="14" t="s">
        <v>350</v>
      </c>
      <c r="C341" s="25">
        <f>+'ENERO ORD'!N341</f>
        <v>1050524.3505647064</v>
      </c>
      <c r="D341" s="25">
        <f>+'AJUSTE FOFIR'!C341</f>
        <v>46113</v>
      </c>
      <c r="E341" s="25">
        <f t="shared" si="5"/>
        <v>1096637.3505647064</v>
      </c>
    </row>
    <row r="342" spans="1:5" x14ac:dyDescent="0.25">
      <c r="A342" s="13">
        <v>339</v>
      </c>
      <c r="B342" s="14" t="s">
        <v>351</v>
      </c>
      <c r="C342" s="25">
        <f>+'ENERO ORD'!N342</f>
        <v>607360.69960799557</v>
      </c>
      <c r="D342" s="25">
        <f>+'AJUSTE FOFIR'!C342</f>
        <v>14673</v>
      </c>
      <c r="E342" s="25">
        <f t="shared" si="5"/>
        <v>622033.69960799557</v>
      </c>
    </row>
    <row r="343" spans="1:5" x14ac:dyDescent="0.25">
      <c r="A343" s="13">
        <v>340</v>
      </c>
      <c r="B343" s="14" t="s">
        <v>352</v>
      </c>
      <c r="C343" s="25">
        <f>+'ENERO ORD'!N343</f>
        <v>204843.97531201699</v>
      </c>
      <c r="D343" s="25">
        <f>+'AJUSTE FOFIR'!C343</f>
        <v>5163</v>
      </c>
      <c r="E343" s="25">
        <f t="shared" si="5"/>
        <v>210006.97531201699</v>
      </c>
    </row>
    <row r="344" spans="1:5" x14ac:dyDescent="0.25">
      <c r="A344" s="13">
        <v>341</v>
      </c>
      <c r="B344" s="14" t="s">
        <v>353</v>
      </c>
      <c r="C344" s="25">
        <f>+'ENERO ORD'!N344</f>
        <v>152067.06386589044</v>
      </c>
      <c r="D344" s="25">
        <f>+'AJUSTE FOFIR'!C344</f>
        <v>3815</v>
      </c>
      <c r="E344" s="25">
        <f t="shared" si="5"/>
        <v>155882.06386589044</v>
      </c>
    </row>
    <row r="345" spans="1:5" x14ac:dyDescent="0.25">
      <c r="A345" s="13">
        <v>342</v>
      </c>
      <c r="B345" s="14" t="s">
        <v>354</v>
      </c>
      <c r="C345" s="25">
        <f>+'ENERO ORD'!N345</f>
        <v>710184.81022897828</v>
      </c>
      <c r="D345" s="25">
        <f>+'AJUSTE FOFIR'!C345</f>
        <v>26070</v>
      </c>
      <c r="E345" s="25">
        <f t="shared" si="5"/>
        <v>736254.81022897828</v>
      </c>
    </row>
    <row r="346" spans="1:5" x14ac:dyDescent="0.25">
      <c r="A346" s="13">
        <v>343</v>
      </c>
      <c r="B346" s="14" t="s">
        <v>355</v>
      </c>
      <c r="C346" s="25">
        <f>+'ENERO ORD'!N346</f>
        <v>315035.78272354888</v>
      </c>
      <c r="D346" s="25">
        <f>+'AJUSTE FOFIR'!C346</f>
        <v>9617</v>
      </c>
      <c r="E346" s="25">
        <f t="shared" si="5"/>
        <v>324652.78272354888</v>
      </c>
    </row>
    <row r="347" spans="1:5" x14ac:dyDescent="0.25">
      <c r="A347" s="13">
        <v>344</v>
      </c>
      <c r="B347" s="14" t="s">
        <v>356</v>
      </c>
      <c r="C347" s="25">
        <f>+'ENERO ORD'!N347</f>
        <v>348703.9211857958</v>
      </c>
      <c r="D347" s="25">
        <f>+'AJUSTE FOFIR'!C347</f>
        <v>9331</v>
      </c>
      <c r="E347" s="25">
        <f t="shared" si="5"/>
        <v>358034.9211857958</v>
      </c>
    </row>
    <row r="348" spans="1:5" x14ac:dyDescent="0.25">
      <c r="A348" s="13">
        <v>345</v>
      </c>
      <c r="B348" s="14" t="s">
        <v>357</v>
      </c>
      <c r="C348" s="25">
        <f>+'ENERO ORD'!N348</f>
        <v>445598.71581144421</v>
      </c>
      <c r="D348" s="25">
        <f>+'AJUSTE FOFIR'!C348</f>
        <v>13222</v>
      </c>
      <c r="E348" s="25">
        <f t="shared" si="5"/>
        <v>458820.71581144421</v>
      </c>
    </row>
    <row r="349" spans="1:5" x14ac:dyDescent="0.25">
      <c r="A349" s="13">
        <v>346</v>
      </c>
      <c r="B349" s="14" t="s">
        <v>358</v>
      </c>
      <c r="C349" s="25">
        <f>+'ENERO ORD'!N349</f>
        <v>367809.98685349099</v>
      </c>
      <c r="D349" s="25">
        <f>+'AJUSTE FOFIR'!C349</f>
        <v>19434</v>
      </c>
      <c r="E349" s="25">
        <f t="shared" si="5"/>
        <v>387243.98685349099</v>
      </c>
    </row>
    <row r="350" spans="1:5" x14ac:dyDescent="0.25">
      <c r="A350" s="13">
        <v>347</v>
      </c>
      <c r="B350" s="14" t="s">
        <v>359</v>
      </c>
      <c r="C350" s="25">
        <f>+'ENERO ORD'!N350</f>
        <v>338420.1901881682</v>
      </c>
      <c r="D350" s="25">
        <f>+'AJUSTE FOFIR'!C350</f>
        <v>12600</v>
      </c>
      <c r="E350" s="25">
        <f t="shared" si="5"/>
        <v>351020.1901881682</v>
      </c>
    </row>
    <row r="351" spans="1:5" x14ac:dyDescent="0.25">
      <c r="A351" s="13">
        <v>348</v>
      </c>
      <c r="B351" s="14" t="s">
        <v>360</v>
      </c>
      <c r="C351" s="25">
        <f>+'ENERO ORD'!N351</f>
        <v>938108.32303409814</v>
      </c>
      <c r="D351" s="25">
        <f>+'AJUSTE FOFIR'!C351</f>
        <v>29887</v>
      </c>
      <c r="E351" s="25">
        <f t="shared" si="5"/>
        <v>967995.32303409814</v>
      </c>
    </row>
    <row r="352" spans="1:5" x14ac:dyDescent="0.25">
      <c r="A352" s="13">
        <v>349</v>
      </c>
      <c r="B352" s="14" t="s">
        <v>361</v>
      </c>
      <c r="C352" s="25">
        <f>+'ENERO ORD'!N352</f>
        <v>253114.18231387454</v>
      </c>
      <c r="D352" s="25">
        <f>+'AJUSTE FOFIR'!C352</f>
        <v>6470</v>
      </c>
      <c r="E352" s="25">
        <f t="shared" si="5"/>
        <v>259584.18231387454</v>
      </c>
    </row>
    <row r="353" spans="1:5" x14ac:dyDescent="0.25">
      <c r="A353" s="13">
        <v>350</v>
      </c>
      <c r="B353" s="14" t="s">
        <v>362</v>
      </c>
      <c r="C353" s="25">
        <f>+'ENERO ORD'!N353</f>
        <v>2659861.2566776611</v>
      </c>
      <c r="D353" s="25">
        <f>+'AJUSTE FOFIR'!C353</f>
        <v>115352</v>
      </c>
      <c r="E353" s="25">
        <f t="shared" si="5"/>
        <v>2775213.2566776611</v>
      </c>
    </row>
    <row r="354" spans="1:5" x14ac:dyDescent="0.25">
      <c r="A354" s="13">
        <v>351</v>
      </c>
      <c r="B354" s="14" t="s">
        <v>363</v>
      </c>
      <c r="C354" s="25">
        <f>+'ENERO ORD'!N354</f>
        <v>377882.1413907744</v>
      </c>
      <c r="D354" s="25">
        <f>+'AJUSTE FOFIR'!C354</f>
        <v>12626</v>
      </c>
      <c r="E354" s="25">
        <f t="shared" si="5"/>
        <v>390508.1413907744</v>
      </c>
    </row>
    <row r="355" spans="1:5" x14ac:dyDescent="0.25">
      <c r="A355" s="13">
        <v>352</v>
      </c>
      <c r="B355" s="14" t="s">
        <v>364</v>
      </c>
      <c r="C355" s="25">
        <f>+'ENERO ORD'!N355</f>
        <v>409126.11947853287</v>
      </c>
      <c r="D355" s="25">
        <f>+'AJUSTE FOFIR'!C355</f>
        <v>14550</v>
      </c>
      <c r="E355" s="25">
        <f t="shared" si="5"/>
        <v>423676.11947853287</v>
      </c>
    </row>
    <row r="356" spans="1:5" x14ac:dyDescent="0.25">
      <c r="A356" s="13">
        <v>353</v>
      </c>
      <c r="B356" s="14" t="s">
        <v>365</v>
      </c>
      <c r="C356" s="25">
        <f>+'ENERO ORD'!N356</f>
        <v>326955.31093626184</v>
      </c>
      <c r="D356" s="25">
        <f>+'AJUSTE FOFIR'!C356</f>
        <v>8130</v>
      </c>
      <c r="E356" s="25">
        <f t="shared" si="5"/>
        <v>335085.31093626184</v>
      </c>
    </row>
    <row r="357" spans="1:5" x14ac:dyDescent="0.25">
      <c r="A357" s="13">
        <v>354</v>
      </c>
      <c r="B357" s="14" t="s">
        <v>366</v>
      </c>
      <c r="C357" s="25">
        <f>+'ENERO ORD'!N357</f>
        <v>160274.81783679471</v>
      </c>
      <c r="D357" s="25">
        <f>+'AJUSTE FOFIR'!C357</f>
        <v>1511</v>
      </c>
      <c r="E357" s="25">
        <f t="shared" si="5"/>
        <v>161785.81783679471</v>
      </c>
    </row>
    <row r="358" spans="1:5" x14ac:dyDescent="0.25">
      <c r="A358" s="13">
        <v>355</v>
      </c>
      <c r="B358" s="14" t="s">
        <v>367</v>
      </c>
      <c r="C358" s="25">
        <f>+'ENERO ORD'!N358</f>
        <v>153393.57593830017</v>
      </c>
      <c r="D358" s="25">
        <f>+'AJUSTE FOFIR'!C358</f>
        <v>2000</v>
      </c>
      <c r="E358" s="25">
        <f t="shared" si="5"/>
        <v>155393.57593830017</v>
      </c>
    </row>
    <row r="359" spans="1:5" x14ac:dyDescent="0.25">
      <c r="A359" s="13">
        <v>356</v>
      </c>
      <c r="B359" s="14" t="s">
        <v>368</v>
      </c>
      <c r="C359" s="25">
        <f>+'ENERO ORD'!N359</f>
        <v>376735.8428122396</v>
      </c>
      <c r="D359" s="25">
        <f>+'AJUSTE FOFIR'!C359</f>
        <v>14740</v>
      </c>
      <c r="E359" s="25">
        <f t="shared" si="5"/>
        <v>391475.8428122396</v>
      </c>
    </row>
    <row r="360" spans="1:5" x14ac:dyDescent="0.25">
      <c r="A360" s="13">
        <v>357</v>
      </c>
      <c r="B360" s="14" t="s">
        <v>369</v>
      </c>
      <c r="C360" s="25">
        <f>+'ENERO ORD'!N360</f>
        <v>239330.00587239303</v>
      </c>
      <c r="D360" s="25">
        <f>+'AJUSTE FOFIR'!C360</f>
        <v>7361</v>
      </c>
      <c r="E360" s="25">
        <f t="shared" si="5"/>
        <v>246691.00587239303</v>
      </c>
    </row>
    <row r="361" spans="1:5" x14ac:dyDescent="0.25">
      <c r="A361" s="13">
        <v>358</v>
      </c>
      <c r="B361" s="14" t="s">
        <v>370</v>
      </c>
      <c r="C361" s="25">
        <f>+'ENERO ORD'!N361</f>
        <v>373798.20009322348</v>
      </c>
      <c r="D361" s="25">
        <f>+'AJUSTE FOFIR'!C361</f>
        <v>11085</v>
      </c>
      <c r="E361" s="25">
        <f t="shared" si="5"/>
        <v>384883.20009322348</v>
      </c>
    </row>
    <row r="362" spans="1:5" x14ac:dyDescent="0.25">
      <c r="A362" s="13">
        <v>359</v>
      </c>
      <c r="B362" s="14" t="s">
        <v>371</v>
      </c>
      <c r="C362" s="25">
        <f>+'ENERO ORD'!N362</f>
        <v>220756.7629132166</v>
      </c>
      <c r="D362" s="25">
        <f>+'AJUSTE FOFIR'!C362</f>
        <v>6493</v>
      </c>
      <c r="E362" s="25">
        <f t="shared" si="5"/>
        <v>227249.7629132166</v>
      </c>
    </row>
    <row r="363" spans="1:5" x14ac:dyDescent="0.25">
      <c r="A363" s="13">
        <v>360</v>
      </c>
      <c r="B363" s="14" t="s">
        <v>372</v>
      </c>
      <c r="C363" s="25">
        <f>+'ENERO ORD'!N363</f>
        <v>483413.73421211861</v>
      </c>
      <c r="D363" s="25">
        <f>+'AJUSTE FOFIR'!C363</f>
        <v>13839</v>
      </c>
      <c r="E363" s="25">
        <f t="shared" si="5"/>
        <v>497252.73421211861</v>
      </c>
    </row>
    <row r="364" spans="1:5" x14ac:dyDescent="0.25">
      <c r="A364" s="13">
        <v>361</v>
      </c>
      <c r="B364" s="14" t="s">
        <v>373</v>
      </c>
      <c r="C364" s="25">
        <f>+'ENERO ORD'!N364</f>
        <v>194822.61233228911</v>
      </c>
      <c r="D364" s="25">
        <f>+'AJUSTE FOFIR'!C364</f>
        <v>2455</v>
      </c>
      <c r="E364" s="25">
        <f t="shared" si="5"/>
        <v>197277.61233228911</v>
      </c>
    </row>
    <row r="365" spans="1:5" x14ac:dyDescent="0.25">
      <c r="A365" s="13">
        <v>362</v>
      </c>
      <c r="B365" s="14" t="s">
        <v>374</v>
      </c>
      <c r="C365" s="25">
        <f>+'ENERO ORD'!N365</f>
        <v>265611.76434748311</v>
      </c>
      <c r="D365" s="25">
        <f>+'AJUSTE FOFIR'!C365</f>
        <v>7174</v>
      </c>
      <c r="E365" s="25">
        <f t="shared" si="5"/>
        <v>272785.76434748311</v>
      </c>
    </row>
    <row r="366" spans="1:5" x14ac:dyDescent="0.25">
      <c r="A366" s="13">
        <v>363</v>
      </c>
      <c r="B366" s="14" t="s">
        <v>375</v>
      </c>
      <c r="C366" s="25">
        <f>+'ENERO ORD'!N366</f>
        <v>353696.12858408934</v>
      </c>
      <c r="D366" s="25">
        <f>+'AJUSTE FOFIR'!C366</f>
        <v>8797</v>
      </c>
      <c r="E366" s="25">
        <f t="shared" si="5"/>
        <v>362493.12858408934</v>
      </c>
    </row>
    <row r="367" spans="1:5" x14ac:dyDescent="0.25">
      <c r="A367" s="13">
        <v>364</v>
      </c>
      <c r="B367" s="14" t="s">
        <v>376</v>
      </c>
      <c r="C367" s="25">
        <f>+'ENERO ORD'!N367</f>
        <v>1519863.6245296693</v>
      </c>
      <c r="D367" s="25">
        <f>+'AJUSTE FOFIR'!C367</f>
        <v>56912</v>
      </c>
      <c r="E367" s="25">
        <f t="shared" si="5"/>
        <v>1576775.6245296693</v>
      </c>
    </row>
    <row r="368" spans="1:5" x14ac:dyDescent="0.25">
      <c r="A368" s="13">
        <v>365</v>
      </c>
      <c r="B368" s="14" t="s">
        <v>377</v>
      </c>
      <c r="C368" s="25">
        <f>+'ENERO ORD'!N368</f>
        <v>198575.5033985115</v>
      </c>
      <c r="D368" s="25">
        <f>+'AJUSTE FOFIR'!C368</f>
        <v>5299</v>
      </c>
      <c r="E368" s="25">
        <f t="shared" si="5"/>
        <v>203874.5033985115</v>
      </c>
    </row>
    <row r="369" spans="1:5" x14ac:dyDescent="0.25">
      <c r="A369" s="13">
        <v>366</v>
      </c>
      <c r="B369" s="14" t="s">
        <v>378</v>
      </c>
      <c r="C369" s="25">
        <f>+'ENERO ORD'!N369</f>
        <v>642149.88930538145</v>
      </c>
      <c r="D369" s="25">
        <f>+'AJUSTE FOFIR'!C369</f>
        <v>23137</v>
      </c>
      <c r="E369" s="25">
        <f t="shared" si="5"/>
        <v>665286.88930538145</v>
      </c>
    </row>
    <row r="370" spans="1:5" x14ac:dyDescent="0.25">
      <c r="A370" s="13">
        <v>367</v>
      </c>
      <c r="B370" s="14" t="s">
        <v>379</v>
      </c>
      <c r="C370" s="25">
        <f>+'ENERO ORD'!N370</f>
        <v>432808.04548064264</v>
      </c>
      <c r="D370" s="25">
        <f>+'AJUSTE FOFIR'!C370</f>
        <v>13485</v>
      </c>
      <c r="E370" s="25">
        <f t="shared" si="5"/>
        <v>446293.04548064264</v>
      </c>
    </row>
    <row r="371" spans="1:5" x14ac:dyDescent="0.25">
      <c r="A371" s="13">
        <v>368</v>
      </c>
      <c r="B371" s="14" t="s">
        <v>380</v>
      </c>
      <c r="C371" s="25">
        <f>+'ENERO ORD'!N371</f>
        <v>566872.98513629613</v>
      </c>
      <c r="D371" s="25">
        <f>+'AJUSTE FOFIR'!C371</f>
        <v>11008</v>
      </c>
      <c r="E371" s="25">
        <f t="shared" si="5"/>
        <v>577880.98513629613</v>
      </c>
    </row>
    <row r="372" spans="1:5" x14ac:dyDescent="0.25">
      <c r="A372" s="13">
        <v>369</v>
      </c>
      <c r="B372" s="14" t="s">
        <v>381</v>
      </c>
      <c r="C372" s="25">
        <f>+'ENERO ORD'!N372</f>
        <v>287182.61695712316</v>
      </c>
      <c r="D372" s="25">
        <f>+'AJUSTE FOFIR'!C372</f>
        <v>11100</v>
      </c>
      <c r="E372" s="25">
        <f t="shared" si="5"/>
        <v>298282.61695712316</v>
      </c>
    </row>
    <row r="373" spans="1:5" x14ac:dyDescent="0.25">
      <c r="A373" s="13">
        <v>370</v>
      </c>
      <c r="B373" s="14" t="s">
        <v>382</v>
      </c>
      <c r="C373" s="25">
        <f>+'ENERO ORD'!N373</f>
        <v>240844.84897136319</v>
      </c>
      <c r="D373" s="25">
        <f>+'AJUSTE FOFIR'!C373</f>
        <v>10456</v>
      </c>
      <c r="E373" s="25">
        <f t="shared" si="5"/>
        <v>251300.84897136319</v>
      </c>
    </row>
    <row r="374" spans="1:5" x14ac:dyDescent="0.25">
      <c r="A374" s="13">
        <v>371</v>
      </c>
      <c r="B374" s="14" t="s">
        <v>383</v>
      </c>
      <c r="C374" s="25">
        <f>+'ENERO ORD'!N374</f>
        <v>230112.20233060897</v>
      </c>
      <c r="D374" s="25">
        <f>+'AJUSTE FOFIR'!C374</f>
        <v>5257</v>
      </c>
      <c r="E374" s="25">
        <f t="shared" si="5"/>
        <v>235369.20233060897</v>
      </c>
    </row>
    <row r="375" spans="1:5" x14ac:dyDescent="0.25">
      <c r="A375" s="13">
        <v>372</v>
      </c>
      <c r="B375" s="14" t="s">
        <v>384</v>
      </c>
      <c r="C375" s="25">
        <f>+'ENERO ORD'!N375</f>
        <v>239706.08760089052</v>
      </c>
      <c r="D375" s="25">
        <f>+'AJUSTE FOFIR'!C375</f>
        <v>3872</v>
      </c>
      <c r="E375" s="25">
        <f t="shared" si="5"/>
        <v>243578.08760089052</v>
      </c>
    </row>
    <row r="376" spans="1:5" x14ac:dyDescent="0.25">
      <c r="A376" s="13">
        <v>373</v>
      </c>
      <c r="B376" s="14" t="s">
        <v>385</v>
      </c>
      <c r="C376" s="25">
        <f>+'ENERO ORD'!N376</f>
        <v>124899.74517085482</v>
      </c>
      <c r="D376" s="25">
        <f>+'AJUSTE FOFIR'!C376</f>
        <v>1184</v>
      </c>
      <c r="E376" s="25">
        <f t="shared" si="5"/>
        <v>126083.74517085482</v>
      </c>
    </row>
    <row r="377" spans="1:5" x14ac:dyDescent="0.25">
      <c r="A377" s="13">
        <v>374</v>
      </c>
      <c r="B377" s="14" t="s">
        <v>386</v>
      </c>
      <c r="C377" s="25">
        <f>+'ENERO ORD'!N377</f>
        <v>188859.24848448695</v>
      </c>
      <c r="D377" s="25">
        <f>+'AJUSTE FOFIR'!C377</f>
        <v>4952</v>
      </c>
      <c r="E377" s="25">
        <f t="shared" si="5"/>
        <v>193811.24848448695</v>
      </c>
    </row>
    <row r="378" spans="1:5" x14ac:dyDescent="0.25">
      <c r="A378" s="13">
        <v>375</v>
      </c>
      <c r="B378" s="14" t="s">
        <v>387</v>
      </c>
      <c r="C378" s="25">
        <f>+'ENERO ORD'!N378</f>
        <v>1452451.0419848862</v>
      </c>
      <c r="D378" s="25">
        <f>+'AJUSTE FOFIR'!C378</f>
        <v>78575</v>
      </c>
      <c r="E378" s="25">
        <f t="shared" si="5"/>
        <v>1531026.0419848862</v>
      </c>
    </row>
    <row r="379" spans="1:5" x14ac:dyDescent="0.25">
      <c r="A379" s="13">
        <v>376</v>
      </c>
      <c r="B379" s="14" t="s">
        <v>388</v>
      </c>
      <c r="C379" s="25">
        <f>+'ENERO ORD'!N379</f>
        <v>118328.28681917899</v>
      </c>
      <c r="D379" s="25">
        <f>+'AJUSTE FOFIR'!C379</f>
        <v>1479</v>
      </c>
      <c r="E379" s="25">
        <f t="shared" si="5"/>
        <v>119807.28681917899</v>
      </c>
    </row>
    <row r="380" spans="1:5" x14ac:dyDescent="0.25">
      <c r="A380" s="13">
        <v>377</v>
      </c>
      <c r="B380" s="14" t="s">
        <v>389</v>
      </c>
      <c r="C380" s="25">
        <f>+'ENERO ORD'!N380</f>
        <v>1001299.2581200132</v>
      </c>
      <c r="D380" s="25">
        <f>+'AJUSTE FOFIR'!C380</f>
        <v>40981</v>
      </c>
      <c r="E380" s="25">
        <f t="shared" si="5"/>
        <v>1042280.2581200132</v>
      </c>
    </row>
    <row r="381" spans="1:5" x14ac:dyDescent="0.25">
      <c r="A381" s="13">
        <v>378</v>
      </c>
      <c r="B381" s="14" t="s">
        <v>390</v>
      </c>
      <c r="C381" s="25">
        <f>+'ENERO ORD'!N381</f>
        <v>398484.45253105211</v>
      </c>
      <c r="D381" s="25">
        <f>+'AJUSTE FOFIR'!C381</f>
        <v>11353</v>
      </c>
      <c r="E381" s="25">
        <f t="shared" si="5"/>
        <v>409837.45253105211</v>
      </c>
    </row>
    <row r="382" spans="1:5" x14ac:dyDescent="0.25">
      <c r="A382" s="13">
        <v>379</v>
      </c>
      <c r="B382" s="14" t="s">
        <v>391</v>
      </c>
      <c r="C382" s="25">
        <f>+'ENERO ORD'!N382</f>
        <v>359715.03737023519</v>
      </c>
      <c r="D382" s="25">
        <f>+'AJUSTE FOFIR'!C382</f>
        <v>18015</v>
      </c>
      <c r="E382" s="25">
        <f t="shared" si="5"/>
        <v>377730.03737023519</v>
      </c>
    </row>
    <row r="383" spans="1:5" x14ac:dyDescent="0.25">
      <c r="A383" s="13">
        <v>380</v>
      </c>
      <c r="B383" s="14" t="s">
        <v>392</v>
      </c>
      <c r="C383" s="25">
        <f>+'ENERO ORD'!N383</f>
        <v>284258.3001776922</v>
      </c>
      <c r="D383" s="25">
        <f>+'AJUSTE FOFIR'!C383</f>
        <v>9047</v>
      </c>
      <c r="E383" s="25">
        <f t="shared" si="5"/>
        <v>293305.3001776922</v>
      </c>
    </row>
    <row r="384" spans="1:5" x14ac:dyDescent="0.25">
      <c r="A384" s="13">
        <v>381</v>
      </c>
      <c r="B384" s="14" t="s">
        <v>393</v>
      </c>
      <c r="C384" s="25">
        <f>+'ENERO ORD'!N384</f>
        <v>373886.30024366931</v>
      </c>
      <c r="D384" s="25">
        <f>+'AJUSTE FOFIR'!C384</f>
        <v>8727</v>
      </c>
      <c r="E384" s="25">
        <f t="shared" si="5"/>
        <v>382613.30024366931</v>
      </c>
    </row>
    <row r="385" spans="1:5" x14ac:dyDescent="0.25">
      <c r="A385" s="13">
        <v>382</v>
      </c>
      <c r="B385" s="14" t="s">
        <v>394</v>
      </c>
      <c r="C385" s="25">
        <f>+'ENERO ORD'!N385</f>
        <v>207495.79085772758</v>
      </c>
      <c r="D385" s="25">
        <f>+'AJUSTE FOFIR'!C385</f>
        <v>3819</v>
      </c>
      <c r="E385" s="25">
        <f t="shared" si="5"/>
        <v>211314.79085772758</v>
      </c>
    </row>
    <row r="386" spans="1:5" x14ac:dyDescent="0.25">
      <c r="A386" s="13">
        <v>383</v>
      </c>
      <c r="B386" s="14" t="s">
        <v>395</v>
      </c>
      <c r="C386" s="25">
        <f>+'ENERO ORD'!N386</f>
        <v>140789.07275860439</v>
      </c>
      <c r="D386" s="25">
        <f>+'AJUSTE FOFIR'!C386</f>
        <v>2871</v>
      </c>
      <c r="E386" s="25">
        <f t="shared" si="5"/>
        <v>143660.07275860439</v>
      </c>
    </row>
    <row r="387" spans="1:5" x14ac:dyDescent="0.25">
      <c r="A387" s="13">
        <v>384</v>
      </c>
      <c r="B387" s="14" t="s">
        <v>396</v>
      </c>
      <c r="C387" s="25">
        <f>+'ENERO ORD'!N387</f>
        <v>459413.93811250164</v>
      </c>
      <c r="D387" s="25">
        <f>+'AJUSTE FOFIR'!C387</f>
        <v>14550</v>
      </c>
      <c r="E387" s="25">
        <f t="shared" si="5"/>
        <v>473963.93811250164</v>
      </c>
    </row>
    <row r="388" spans="1:5" x14ac:dyDescent="0.25">
      <c r="A388" s="13">
        <v>385</v>
      </c>
      <c r="B388" s="14" t="s">
        <v>397</v>
      </c>
      <c r="C388" s="25">
        <f>+'ENERO ORD'!N388</f>
        <v>13333774.373187872</v>
      </c>
      <c r="D388" s="25">
        <f>+'AJUSTE FOFIR'!C388</f>
        <v>742446</v>
      </c>
      <c r="E388" s="25">
        <f t="shared" ref="E388:E451" si="6">+SUM(C388:D388)</f>
        <v>14076220.373187872</v>
      </c>
    </row>
    <row r="389" spans="1:5" x14ac:dyDescent="0.25">
      <c r="A389" s="13">
        <v>386</v>
      </c>
      <c r="B389" s="14" t="s">
        <v>398</v>
      </c>
      <c r="C389" s="25">
        <f>+'ENERO ORD'!N389</f>
        <v>1770046.1946358648</v>
      </c>
      <c r="D389" s="25">
        <f>+'AJUSTE FOFIR'!C389</f>
        <v>67040</v>
      </c>
      <c r="E389" s="25">
        <f t="shared" si="6"/>
        <v>1837086.1946358648</v>
      </c>
    </row>
    <row r="390" spans="1:5" x14ac:dyDescent="0.25">
      <c r="A390" s="13">
        <v>387</v>
      </c>
      <c r="B390" s="14" t="s">
        <v>399</v>
      </c>
      <c r="C390" s="25">
        <f>+'ENERO ORD'!N390</f>
        <v>328812.62418481393</v>
      </c>
      <c r="D390" s="25">
        <f>+'AJUSTE FOFIR'!C390</f>
        <v>9657</v>
      </c>
      <c r="E390" s="25">
        <f t="shared" si="6"/>
        <v>338469.62418481393</v>
      </c>
    </row>
    <row r="391" spans="1:5" x14ac:dyDescent="0.25">
      <c r="A391" s="13">
        <v>388</v>
      </c>
      <c r="B391" s="14" t="s">
        <v>400</v>
      </c>
      <c r="C391" s="25">
        <f>+'ENERO ORD'!N391</f>
        <v>409454.02488881483</v>
      </c>
      <c r="D391" s="25">
        <f>+'AJUSTE FOFIR'!C391</f>
        <v>8435</v>
      </c>
      <c r="E391" s="25">
        <f t="shared" si="6"/>
        <v>417889.02488881483</v>
      </c>
    </row>
    <row r="392" spans="1:5" x14ac:dyDescent="0.25">
      <c r="A392" s="13">
        <v>389</v>
      </c>
      <c r="B392" s="14" t="s">
        <v>401</v>
      </c>
      <c r="C392" s="25">
        <f>+'ENERO ORD'!N392</f>
        <v>249095.34370721431</v>
      </c>
      <c r="D392" s="25">
        <f>+'AJUSTE FOFIR'!C392</f>
        <v>3662</v>
      </c>
      <c r="E392" s="25">
        <f t="shared" si="6"/>
        <v>252757.34370721431</v>
      </c>
    </row>
    <row r="393" spans="1:5" x14ac:dyDescent="0.25">
      <c r="A393" s="13">
        <v>390</v>
      </c>
      <c r="B393" s="14" t="s">
        <v>402</v>
      </c>
      <c r="C393" s="25">
        <f>+'ENERO ORD'!N393</f>
        <v>5384131.1218296504</v>
      </c>
      <c r="D393" s="25">
        <f>+'AJUSTE FOFIR'!C393</f>
        <v>362302</v>
      </c>
      <c r="E393" s="25">
        <f t="shared" si="6"/>
        <v>5746433.1218296504</v>
      </c>
    </row>
    <row r="394" spans="1:5" x14ac:dyDescent="0.25">
      <c r="A394" s="13">
        <v>391</v>
      </c>
      <c r="B394" s="14" t="s">
        <v>403</v>
      </c>
      <c r="C394" s="25">
        <f>+'ENERO ORD'!N394</f>
        <v>403274.86297822272</v>
      </c>
      <c r="D394" s="25">
        <f>+'AJUSTE FOFIR'!C394</f>
        <v>10434</v>
      </c>
      <c r="E394" s="25">
        <f t="shared" si="6"/>
        <v>413708.86297822272</v>
      </c>
    </row>
    <row r="395" spans="1:5" x14ac:dyDescent="0.25">
      <c r="A395" s="13">
        <v>392</v>
      </c>
      <c r="B395" s="14" t="s">
        <v>404</v>
      </c>
      <c r="C395" s="25">
        <f>+'ENERO ORD'!N395</f>
        <v>678512.62336731784</v>
      </c>
      <c r="D395" s="25">
        <f>+'AJUSTE FOFIR'!C395</f>
        <v>21248</v>
      </c>
      <c r="E395" s="25">
        <f t="shared" si="6"/>
        <v>699760.62336731784</v>
      </c>
    </row>
    <row r="396" spans="1:5" x14ac:dyDescent="0.25">
      <c r="A396" s="13">
        <v>393</v>
      </c>
      <c r="B396" s="14" t="s">
        <v>405</v>
      </c>
      <c r="C396" s="25">
        <f>+'ENERO ORD'!N396</f>
        <v>430862.92163773492</v>
      </c>
      <c r="D396" s="25">
        <f>+'AJUSTE FOFIR'!C396</f>
        <v>14245</v>
      </c>
      <c r="E396" s="25">
        <f t="shared" si="6"/>
        <v>445107.92163773492</v>
      </c>
    </row>
    <row r="397" spans="1:5" x14ac:dyDescent="0.25">
      <c r="A397" s="13">
        <v>394</v>
      </c>
      <c r="B397" s="14" t="s">
        <v>406</v>
      </c>
      <c r="C397" s="25">
        <f>+'ENERO ORD'!N397</f>
        <v>246609.28995489574</v>
      </c>
      <c r="D397" s="25">
        <f>+'AJUSTE FOFIR'!C397</f>
        <v>9312</v>
      </c>
      <c r="E397" s="25">
        <f t="shared" si="6"/>
        <v>255921.28995489574</v>
      </c>
    </row>
    <row r="398" spans="1:5" x14ac:dyDescent="0.25">
      <c r="A398" s="13">
        <v>395</v>
      </c>
      <c r="B398" s="14" t="s">
        <v>407</v>
      </c>
      <c r="C398" s="25">
        <f>+'ENERO ORD'!N398</f>
        <v>247034.48751396837</v>
      </c>
      <c r="D398" s="25">
        <f>+'AJUSTE FOFIR'!C398</f>
        <v>4785</v>
      </c>
      <c r="E398" s="25">
        <f t="shared" si="6"/>
        <v>251819.48751396837</v>
      </c>
    </row>
    <row r="399" spans="1:5" x14ac:dyDescent="0.25">
      <c r="A399" s="13">
        <v>396</v>
      </c>
      <c r="B399" s="14" t="s">
        <v>408</v>
      </c>
      <c r="C399" s="25">
        <f>+'ENERO ORD'!N399</f>
        <v>348051.22481426253</v>
      </c>
      <c r="D399" s="25">
        <f>+'AJUSTE FOFIR'!C399</f>
        <v>10211</v>
      </c>
      <c r="E399" s="25">
        <f t="shared" si="6"/>
        <v>358262.22481426253</v>
      </c>
    </row>
    <row r="400" spans="1:5" x14ac:dyDescent="0.25">
      <c r="A400" s="13">
        <v>397</v>
      </c>
      <c r="B400" s="14" t="s">
        <v>409</v>
      </c>
      <c r="C400" s="25">
        <f>+'ENERO ORD'!N400</f>
        <v>5259747.6254173713</v>
      </c>
      <c r="D400" s="25">
        <f>+'AJUSTE FOFIR'!C400</f>
        <v>230485</v>
      </c>
      <c r="E400" s="25">
        <f t="shared" si="6"/>
        <v>5490232.6254173713</v>
      </c>
    </row>
    <row r="401" spans="1:5" x14ac:dyDescent="0.25">
      <c r="A401" s="13">
        <v>398</v>
      </c>
      <c r="B401" s="14" t="s">
        <v>410</v>
      </c>
      <c r="C401" s="25">
        <f>+'ENERO ORD'!N401</f>
        <v>591849.39639162435</v>
      </c>
      <c r="D401" s="25">
        <f>+'AJUSTE FOFIR'!C401</f>
        <v>19728</v>
      </c>
      <c r="E401" s="25">
        <f t="shared" si="6"/>
        <v>611577.39639162435</v>
      </c>
    </row>
    <row r="402" spans="1:5" x14ac:dyDescent="0.25">
      <c r="A402" s="13">
        <v>399</v>
      </c>
      <c r="B402" s="14" t="s">
        <v>411</v>
      </c>
      <c r="C402" s="25">
        <f>+'ENERO ORD'!N402</f>
        <v>3659650.0570181631</v>
      </c>
      <c r="D402" s="25">
        <f>+'AJUSTE FOFIR'!C402</f>
        <v>233730</v>
      </c>
      <c r="E402" s="25">
        <f t="shared" si="6"/>
        <v>3893380.0570181631</v>
      </c>
    </row>
    <row r="403" spans="1:5" x14ac:dyDescent="0.25">
      <c r="A403" s="13">
        <v>400</v>
      </c>
      <c r="B403" s="14" t="s">
        <v>412</v>
      </c>
      <c r="C403" s="25">
        <f>+'ENERO ORD'!N403</f>
        <v>295851.95398818323</v>
      </c>
      <c r="D403" s="25">
        <f>+'AJUSTE FOFIR'!C403</f>
        <v>8582</v>
      </c>
      <c r="E403" s="25">
        <f t="shared" si="6"/>
        <v>304433.95398818323</v>
      </c>
    </row>
    <row r="404" spans="1:5" x14ac:dyDescent="0.25">
      <c r="A404" s="13">
        <v>401</v>
      </c>
      <c r="B404" s="14" t="s">
        <v>413</v>
      </c>
      <c r="C404" s="25">
        <f>+'ENERO ORD'!N404</f>
        <v>4212257.8395768981</v>
      </c>
      <c r="D404" s="25">
        <f>+'AJUSTE FOFIR'!C404</f>
        <v>343773</v>
      </c>
      <c r="E404" s="25">
        <f t="shared" si="6"/>
        <v>4556030.8395768981</v>
      </c>
    </row>
    <row r="405" spans="1:5" x14ac:dyDescent="0.25">
      <c r="A405" s="13">
        <v>402</v>
      </c>
      <c r="B405" s="14" t="s">
        <v>414</v>
      </c>
      <c r="C405" s="25">
        <f>+'ENERO ORD'!N405</f>
        <v>161083.03471983122</v>
      </c>
      <c r="D405" s="25">
        <f>+'AJUSTE FOFIR'!C405</f>
        <v>3136</v>
      </c>
      <c r="E405" s="25">
        <f t="shared" si="6"/>
        <v>164219.03471983122</v>
      </c>
    </row>
    <row r="406" spans="1:5" x14ac:dyDescent="0.25">
      <c r="A406" s="13">
        <v>403</v>
      </c>
      <c r="B406" s="14" t="s">
        <v>415</v>
      </c>
      <c r="C406" s="25">
        <f>+'ENERO ORD'!N406</f>
        <v>548389.21071732824</v>
      </c>
      <c r="D406" s="25">
        <f>+'AJUSTE FOFIR'!C406</f>
        <v>32989</v>
      </c>
      <c r="E406" s="25">
        <f t="shared" si="6"/>
        <v>581378.21071732824</v>
      </c>
    </row>
    <row r="407" spans="1:5" x14ac:dyDescent="0.25">
      <c r="A407" s="13">
        <v>404</v>
      </c>
      <c r="B407" s="14" t="s">
        <v>416</v>
      </c>
      <c r="C407" s="25">
        <f>+'ENERO ORD'!N407</f>
        <v>218270.17721923813</v>
      </c>
      <c r="D407" s="25">
        <f>+'AJUSTE FOFIR'!C407</f>
        <v>7050</v>
      </c>
      <c r="E407" s="25">
        <f t="shared" si="6"/>
        <v>225320.17721923813</v>
      </c>
    </row>
    <row r="408" spans="1:5" x14ac:dyDescent="0.25">
      <c r="A408" s="13">
        <v>405</v>
      </c>
      <c r="B408" s="14" t="s">
        <v>417</v>
      </c>
      <c r="C408" s="25">
        <f>+'ENERO ORD'!N408</f>
        <v>398031.11942141922</v>
      </c>
      <c r="D408" s="25">
        <f>+'AJUSTE FOFIR'!C408</f>
        <v>22421</v>
      </c>
      <c r="E408" s="25">
        <f t="shared" si="6"/>
        <v>420452.11942141922</v>
      </c>
    </row>
    <row r="409" spans="1:5" x14ac:dyDescent="0.25">
      <c r="A409" s="13">
        <v>406</v>
      </c>
      <c r="B409" s="14" t="s">
        <v>418</v>
      </c>
      <c r="C409" s="25">
        <f>+'ENERO ORD'!N409</f>
        <v>1679202.6534367453</v>
      </c>
      <c r="D409" s="25">
        <f>+'AJUSTE FOFIR'!C409</f>
        <v>67366</v>
      </c>
      <c r="E409" s="25">
        <f t="shared" si="6"/>
        <v>1746568.6534367453</v>
      </c>
    </row>
    <row r="410" spans="1:5" x14ac:dyDescent="0.25">
      <c r="A410" s="13">
        <v>407</v>
      </c>
      <c r="B410" s="14" t="s">
        <v>419</v>
      </c>
      <c r="C410" s="25">
        <f>+'ENERO ORD'!N410</f>
        <v>661694.94379330624</v>
      </c>
      <c r="D410" s="25">
        <f>+'AJUSTE FOFIR'!C410</f>
        <v>30157</v>
      </c>
      <c r="E410" s="25">
        <f t="shared" si="6"/>
        <v>691851.94379330624</v>
      </c>
    </row>
    <row r="411" spans="1:5" x14ac:dyDescent="0.25">
      <c r="A411" s="13">
        <v>408</v>
      </c>
      <c r="B411" s="14" t="s">
        <v>420</v>
      </c>
      <c r="C411" s="25">
        <f>+'ENERO ORD'!N411</f>
        <v>160601.60823285297</v>
      </c>
      <c r="D411" s="25">
        <f>+'AJUSTE FOFIR'!C411</f>
        <v>2837</v>
      </c>
      <c r="E411" s="25">
        <f t="shared" si="6"/>
        <v>163438.60823285297</v>
      </c>
    </row>
    <row r="412" spans="1:5" x14ac:dyDescent="0.25">
      <c r="A412" s="13">
        <v>409</v>
      </c>
      <c r="B412" s="14" t="s">
        <v>421</v>
      </c>
      <c r="C412" s="25">
        <f>+'ENERO ORD'!N412</f>
        <v>1577244.188765611</v>
      </c>
      <c r="D412" s="25">
        <f>+'AJUSTE FOFIR'!C412</f>
        <v>81463</v>
      </c>
      <c r="E412" s="25">
        <f t="shared" si="6"/>
        <v>1658707.188765611</v>
      </c>
    </row>
    <row r="413" spans="1:5" x14ac:dyDescent="0.25">
      <c r="A413" s="13">
        <v>410</v>
      </c>
      <c r="B413" s="14" t="s">
        <v>422</v>
      </c>
      <c r="C413" s="25">
        <f>+'ENERO ORD'!N413</f>
        <v>351606.61905147409</v>
      </c>
      <c r="D413" s="25">
        <f>+'AJUSTE FOFIR'!C413</f>
        <v>10250</v>
      </c>
      <c r="E413" s="25">
        <f t="shared" si="6"/>
        <v>361856.61905147409</v>
      </c>
    </row>
    <row r="414" spans="1:5" x14ac:dyDescent="0.25">
      <c r="A414" s="13">
        <v>411</v>
      </c>
      <c r="B414" s="14" t="s">
        <v>423</v>
      </c>
      <c r="C414" s="25">
        <f>+'ENERO ORD'!N414</f>
        <v>167067.02985936453</v>
      </c>
      <c r="D414" s="25">
        <f>+'AJUSTE FOFIR'!C414</f>
        <v>2770</v>
      </c>
      <c r="E414" s="25">
        <f t="shared" si="6"/>
        <v>169837.02985936453</v>
      </c>
    </row>
    <row r="415" spans="1:5" x14ac:dyDescent="0.25">
      <c r="A415" s="13">
        <v>412</v>
      </c>
      <c r="B415" s="14" t="s">
        <v>424</v>
      </c>
      <c r="C415" s="25">
        <f>+'ENERO ORD'!N415</f>
        <v>422992.31276556361</v>
      </c>
      <c r="D415" s="25">
        <f>+'AJUSTE FOFIR'!C415</f>
        <v>13741</v>
      </c>
      <c r="E415" s="25">
        <f t="shared" si="6"/>
        <v>436733.31276556361</v>
      </c>
    </row>
    <row r="416" spans="1:5" x14ac:dyDescent="0.25">
      <c r="A416" s="13">
        <v>413</v>
      </c>
      <c r="B416" s="14" t="s">
        <v>425</v>
      </c>
      <c r="C416" s="25">
        <f>+'ENERO ORD'!N416</f>
        <v>21076243.214513242</v>
      </c>
      <c r="D416" s="25">
        <f>+'AJUSTE FOFIR'!C416</f>
        <v>1685947</v>
      </c>
      <c r="E416" s="25">
        <f t="shared" si="6"/>
        <v>22762190.214513242</v>
      </c>
    </row>
    <row r="417" spans="1:5" x14ac:dyDescent="0.25">
      <c r="A417" s="13">
        <v>414</v>
      </c>
      <c r="B417" s="14" t="s">
        <v>426</v>
      </c>
      <c r="C417" s="25">
        <f>+'ENERO ORD'!N417</f>
        <v>958302.28209805733</v>
      </c>
      <c r="D417" s="25">
        <f>+'AJUSTE FOFIR'!C417</f>
        <v>36029</v>
      </c>
      <c r="E417" s="25">
        <f t="shared" si="6"/>
        <v>994331.28209805733</v>
      </c>
    </row>
    <row r="418" spans="1:5" x14ac:dyDescent="0.25">
      <c r="A418" s="13">
        <v>415</v>
      </c>
      <c r="B418" s="14" t="s">
        <v>427</v>
      </c>
      <c r="C418" s="25">
        <f>+'ENERO ORD'!N418</f>
        <v>408908.62822765554</v>
      </c>
      <c r="D418" s="25">
        <f>+'AJUSTE FOFIR'!C418</f>
        <v>15277</v>
      </c>
      <c r="E418" s="25">
        <f t="shared" si="6"/>
        <v>424185.62822765554</v>
      </c>
    </row>
    <row r="419" spans="1:5" x14ac:dyDescent="0.25">
      <c r="A419" s="13">
        <v>416</v>
      </c>
      <c r="B419" s="14" t="s">
        <v>428</v>
      </c>
      <c r="C419" s="25">
        <f>+'ENERO ORD'!N419</f>
        <v>168485.33288032704</v>
      </c>
      <c r="D419" s="25">
        <f>+'AJUSTE FOFIR'!C419</f>
        <v>1981</v>
      </c>
      <c r="E419" s="25">
        <f t="shared" si="6"/>
        <v>170466.33288032704</v>
      </c>
    </row>
    <row r="420" spans="1:5" x14ac:dyDescent="0.25">
      <c r="A420" s="13">
        <v>417</v>
      </c>
      <c r="B420" s="14" t="s">
        <v>429</v>
      </c>
      <c r="C420" s="25">
        <f>+'ENERO ORD'!N420</f>
        <v>1118267.8066015693</v>
      </c>
      <c r="D420" s="25">
        <f>+'AJUSTE FOFIR'!C420</f>
        <v>36441</v>
      </c>
      <c r="E420" s="25">
        <f t="shared" si="6"/>
        <v>1154708.8066015693</v>
      </c>
    </row>
    <row r="421" spans="1:5" x14ac:dyDescent="0.25">
      <c r="A421" s="13">
        <v>418</v>
      </c>
      <c r="B421" s="14" t="s">
        <v>430</v>
      </c>
      <c r="C421" s="25">
        <f>+'ENERO ORD'!N421</f>
        <v>854415.59079453</v>
      </c>
      <c r="D421" s="25">
        <f>+'AJUSTE FOFIR'!C421</f>
        <v>42822</v>
      </c>
      <c r="E421" s="25">
        <f t="shared" si="6"/>
        <v>897237.59079453</v>
      </c>
    </row>
    <row r="422" spans="1:5" x14ac:dyDescent="0.25">
      <c r="A422" s="13">
        <v>419</v>
      </c>
      <c r="B422" s="14" t="s">
        <v>431</v>
      </c>
      <c r="C422" s="25">
        <f>+'ENERO ORD'!N422</f>
        <v>176294.08848407332</v>
      </c>
      <c r="D422" s="25">
        <f>+'AJUSTE FOFIR'!C422</f>
        <v>3284</v>
      </c>
      <c r="E422" s="25">
        <f t="shared" si="6"/>
        <v>179578.08848407332</v>
      </c>
    </row>
    <row r="423" spans="1:5" x14ac:dyDescent="0.25">
      <c r="A423" s="13">
        <v>420</v>
      </c>
      <c r="B423" s="14" t="s">
        <v>432</v>
      </c>
      <c r="C423" s="25">
        <f>+'ENERO ORD'!N423</f>
        <v>261128.381645149</v>
      </c>
      <c r="D423" s="25">
        <f>+'AJUSTE FOFIR'!C423</f>
        <v>7189</v>
      </c>
      <c r="E423" s="25">
        <f t="shared" si="6"/>
        <v>268317.38164514897</v>
      </c>
    </row>
    <row r="424" spans="1:5" x14ac:dyDescent="0.25">
      <c r="A424" s="13">
        <v>421</v>
      </c>
      <c r="B424" s="14" t="s">
        <v>433</v>
      </c>
      <c r="C424" s="25">
        <f>+'ENERO ORD'!N424</f>
        <v>735184.60730542161</v>
      </c>
      <c r="D424" s="25">
        <f>+'AJUSTE FOFIR'!C424</f>
        <v>18396</v>
      </c>
      <c r="E424" s="25">
        <f t="shared" si="6"/>
        <v>753580.60730542161</v>
      </c>
    </row>
    <row r="425" spans="1:5" x14ac:dyDescent="0.25">
      <c r="A425" s="13">
        <v>422</v>
      </c>
      <c r="B425" s="14" t="s">
        <v>434</v>
      </c>
      <c r="C425" s="25">
        <f>+'ENERO ORD'!N425</f>
        <v>157158.50179365411</v>
      </c>
      <c r="D425" s="25">
        <f>+'AJUSTE FOFIR'!C425</f>
        <v>1774</v>
      </c>
      <c r="E425" s="25">
        <f t="shared" si="6"/>
        <v>158932.50179365411</v>
      </c>
    </row>
    <row r="426" spans="1:5" x14ac:dyDescent="0.25">
      <c r="A426" s="13">
        <v>423</v>
      </c>
      <c r="B426" s="14" t="s">
        <v>435</v>
      </c>
      <c r="C426" s="25">
        <f>+'ENERO ORD'!N426</f>
        <v>126320.17560765056</v>
      </c>
      <c r="D426" s="25">
        <f>+'AJUSTE FOFIR'!C426</f>
        <v>1579</v>
      </c>
      <c r="E426" s="25">
        <f t="shared" si="6"/>
        <v>127899.17560765056</v>
      </c>
    </row>
    <row r="427" spans="1:5" x14ac:dyDescent="0.25">
      <c r="A427" s="13">
        <v>424</v>
      </c>
      <c r="B427" s="14" t="s">
        <v>436</v>
      </c>
      <c r="C427" s="25">
        <f>+'ENERO ORD'!N427</f>
        <v>520444.96475019236</v>
      </c>
      <c r="D427" s="25">
        <f>+'AJUSTE FOFIR'!C427</f>
        <v>11572</v>
      </c>
      <c r="E427" s="25">
        <f t="shared" si="6"/>
        <v>532016.96475019236</v>
      </c>
    </row>
    <row r="428" spans="1:5" x14ac:dyDescent="0.25">
      <c r="A428" s="13">
        <v>425</v>
      </c>
      <c r="B428" s="14" t="s">
        <v>437</v>
      </c>
      <c r="C428" s="25">
        <f>+'ENERO ORD'!N428</f>
        <v>370611.34065053513</v>
      </c>
      <c r="D428" s="25">
        <f>+'AJUSTE FOFIR'!C428</f>
        <v>11600</v>
      </c>
      <c r="E428" s="25">
        <f t="shared" si="6"/>
        <v>382211.34065053513</v>
      </c>
    </row>
    <row r="429" spans="1:5" x14ac:dyDescent="0.25">
      <c r="A429" s="13">
        <v>426</v>
      </c>
      <c r="B429" s="14" t="s">
        <v>438</v>
      </c>
      <c r="C429" s="25">
        <f>+'ENERO ORD'!N429</f>
        <v>678713.99566096079</v>
      </c>
      <c r="D429" s="25">
        <f>+'AJUSTE FOFIR'!C429</f>
        <v>31360</v>
      </c>
      <c r="E429" s="25">
        <f t="shared" si="6"/>
        <v>710073.99566096079</v>
      </c>
    </row>
    <row r="430" spans="1:5" x14ac:dyDescent="0.25">
      <c r="A430" s="13">
        <v>427</v>
      </c>
      <c r="B430" s="14" t="s">
        <v>439</v>
      </c>
      <c r="C430" s="25">
        <f>+'ENERO ORD'!N430</f>
        <v>1142681.5154008144</v>
      </c>
      <c r="D430" s="25">
        <f>+'AJUSTE FOFIR'!C430</f>
        <v>63477</v>
      </c>
      <c r="E430" s="25">
        <f t="shared" si="6"/>
        <v>1206158.5154008144</v>
      </c>
    </row>
    <row r="431" spans="1:5" x14ac:dyDescent="0.25">
      <c r="A431" s="13">
        <v>428</v>
      </c>
      <c r="B431" s="14" t="s">
        <v>440</v>
      </c>
      <c r="C431" s="25">
        <f>+'ENERO ORD'!N431</f>
        <v>247948.33703960039</v>
      </c>
      <c r="D431" s="25">
        <f>+'AJUSTE FOFIR'!C431</f>
        <v>7210</v>
      </c>
      <c r="E431" s="25">
        <f t="shared" si="6"/>
        <v>255158.33703960039</v>
      </c>
    </row>
    <row r="432" spans="1:5" x14ac:dyDescent="0.25">
      <c r="A432" s="13">
        <v>429</v>
      </c>
      <c r="B432" s="14" t="s">
        <v>441</v>
      </c>
      <c r="C432" s="25">
        <f>+'ENERO ORD'!N432</f>
        <v>212182.02326748351</v>
      </c>
      <c r="D432" s="25">
        <f>+'AJUSTE FOFIR'!C432</f>
        <v>4453</v>
      </c>
      <c r="E432" s="25">
        <f t="shared" si="6"/>
        <v>216635.02326748351</v>
      </c>
    </row>
    <row r="433" spans="1:5" x14ac:dyDescent="0.25">
      <c r="A433" s="13">
        <v>430</v>
      </c>
      <c r="B433" s="14" t="s">
        <v>442</v>
      </c>
      <c r="C433" s="25">
        <f>+'ENERO ORD'!N433</f>
        <v>133946.64049776056</v>
      </c>
      <c r="D433" s="25">
        <f>+'AJUSTE FOFIR'!C433</f>
        <v>980</v>
      </c>
      <c r="E433" s="25">
        <f t="shared" si="6"/>
        <v>134926.64049776056</v>
      </c>
    </row>
    <row r="434" spans="1:5" x14ac:dyDescent="0.25">
      <c r="A434" s="13">
        <v>431</v>
      </c>
      <c r="B434" s="14" t="s">
        <v>443</v>
      </c>
      <c r="C434" s="25">
        <f>+'ENERO ORD'!N434</f>
        <v>228580.82039337224</v>
      </c>
      <c r="D434" s="25">
        <f>+'AJUSTE FOFIR'!C434</f>
        <v>5994</v>
      </c>
      <c r="E434" s="25">
        <f t="shared" si="6"/>
        <v>234574.82039337224</v>
      </c>
    </row>
    <row r="435" spans="1:5" x14ac:dyDescent="0.25">
      <c r="A435" s="13">
        <v>432</v>
      </c>
      <c r="B435" s="14" t="s">
        <v>444</v>
      </c>
      <c r="C435" s="25">
        <f>+'ENERO ORD'!N435</f>
        <v>202792.31080500735</v>
      </c>
      <c r="D435" s="25">
        <f>+'AJUSTE FOFIR'!C435</f>
        <v>2970</v>
      </c>
      <c r="E435" s="25">
        <f t="shared" si="6"/>
        <v>205762.31080500735</v>
      </c>
    </row>
    <row r="436" spans="1:5" x14ac:dyDescent="0.25">
      <c r="A436" s="13">
        <v>433</v>
      </c>
      <c r="B436" s="14" t="s">
        <v>445</v>
      </c>
      <c r="C436" s="25">
        <f>+'ENERO ORD'!N436</f>
        <v>293017.72273019684</v>
      </c>
      <c r="D436" s="25">
        <f>+'AJUSTE FOFIR'!C436</f>
        <v>8836</v>
      </c>
      <c r="E436" s="25">
        <f t="shared" si="6"/>
        <v>301853.72273019684</v>
      </c>
    </row>
    <row r="437" spans="1:5" x14ac:dyDescent="0.25">
      <c r="A437" s="13">
        <v>434</v>
      </c>
      <c r="B437" s="14" t="s">
        <v>446</v>
      </c>
      <c r="C437" s="25">
        <f>+'ENERO ORD'!N437</f>
        <v>429528.37942925474</v>
      </c>
      <c r="D437" s="25">
        <f>+'AJUSTE FOFIR'!C437</f>
        <v>16642</v>
      </c>
      <c r="E437" s="25">
        <f t="shared" si="6"/>
        <v>446170.37942925474</v>
      </c>
    </row>
    <row r="438" spans="1:5" x14ac:dyDescent="0.25">
      <c r="A438" s="13">
        <v>435</v>
      </c>
      <c r="B438" s="14" t="s">
        <v>447</v>
      </c>
      <c r="C438" s="25">
        <f>+'ENERO ORD'!N438</f>
        <v>366721.43393752904</v>
      </c>
      <c r="D438" s="25">
        <f>+'AJUSTE FOFIR'!C438</f>
        <v>11575</v>
      </c>
      <c r="E438" s="25">
        <f t="shared" si="6"/>
        <v>378296.43393752904</v>
      </c>
    </row>
    <row r="439" spans="1:5" x14ac:dyDescent="0.25">
      <c r="A439" s="13">
        <v>436</v>
      </c>
      <c r="B439" s="14" t="s">
        <v>448</v>
      </c>
      <c r="C439" s="25">
        <f>+'ENERO ORD'!N439</f>
        <v>165497.7832156998</v>
      </c>
      <c r="D439" s="25">
        <f>+'AJUSTE FOFIR'!C439</f>
        <v>2632</v>
      </c>
      <c r="E439" s="25">
        <f t="shared" si="6"/>
        <v>168129.7832156998</v>
      </c>
    </row>
    <row r="440" spans="1:5" x14ac:dyDescent="0.25">
      <c r="A440" s="13">
        <v>437</v>
      </c>
      <c r="B440" s="14" t="s">
        <v>449</v>
      </c>
      <c r="C440" s="25">
        <f>+'ENERO ORD'!N440</f>
        <v>979529.54281185847</v>
      </c>
      <c r="D440" s="25">
        <f>+'AJUSTE FOFIR'!C440</f>
        <v>32918</v>
      </c>
      <c r="E440" s="25">
        <f t="shared" si="6"/>
        <v>1012447.5428118585</v>
      </c>
    </row>
    <row r="441" spans="1:5" x14ac:dyDescent="0.25">
      <c r="A441" s="13">
        <v>438</v>
      </c>
      <c r="B441" s="14" t="s">
        <v>450</v>
      </c>
      <c r="C441" s="25">
        <f>+'ENERO ORD'!N441</f>
        <v>233830.40626990903</v>
      </c>
      <c r="D441" s="25">
        <f>+'AJUSTE FOFIR'!C441</f>
        <v>5430</v>
      </c>
      <c r="E441" s="25">
        <f t="shared" si="6"/>
        <v>239260.40626990903</v>
      </c>
    </row>
    <row r="442" spans="1:5" x14ac:dyDescent="0.25">
      <c r="A442" s="13">
        <v>439</v>
      </c>
      <c r="B442" s="14" t="s">
        <v>451</v>
      </c>
      <c r="C442" s="25">
        <f>+'ENERO ORD'!N442</f>
        <v>5255152.6465509059</v>
      </c>
      <c r="D442" s="25">
        <f>+'AJUSTE FOFIR'!C442</f>
        <v>89165</v>
      </c>
      <c r="E442" s="25">
        <f t="shared" si="6"/>
        <v>5344317.6465509059</v>
      </c>
    </row>
    <row r="443" spans="1:5" x14ac:dyDescent="0.25">
      <c r="A443" s="13">
        <v>440</v>
      </c>
      <c r="B443" s="14" t="s">
        <v>452</v>
      </c>
      <c r="C443" s="25">
        <f>+'ENERO ORD'!N443</f>
        <v>262161.79417078261</v>
      </c>
      <c r="D443" s="25">
        <f>+'AJUSTE FOFIR'!C443</f>
        <v>6133</v>
      </c>
      <c r="E443" s="25">
        <f t="shared" si="6"/>
        <v>268294.79417078261</v>
      </c>
    </row>
    <row r="444" spans="1:5" x14ac:dyDescent="0.25">
      <c r="A444" s="13">
        <v>441</v>
      </c>
      <c r="B444" s="14" t="s">
        <v>453</v>
      </c>
      <c r="C444" s="25">
        <f>+'ENERO ORD'!N444</f>
        <v>763703.39855003415</v>
      </c>
      <c r="D444" s="25">
        <f>+'AJUSTE FOFIR'!C444</f>
        <v>39939</v>
      </c>
      <c r="E444" s="25">
        <f t="shared" si="6"/>
        <v>803642.39855003415</v>
      </c>
    </row>
    <row r="445" spans="1:5" x14ac:dyDescent="0.25">
      <c r="A445" s="13">
        <v>442</v>
      </c>
      <c r="B445" s="14" t="s">
        <v>454</v>
      </c>
      <c r="C445" s="25">
        <f>+'ENERO ORD'!N445</f>
        <v>107722.58529838268</v>
      </c>
      <c r="D445" s="25">
        <f>+'AJUSTE FOFIR'!C445</f>
        <v>1279</v>
      </c>
      <c r="E445" s="25">
        <f t="shared" si="6"/>
        <v>109001.58529838268</v>
      </c>
    </row>
    <row r="446" spans="1:5" x14ac:dyDescent="0.25">
      <c r="A446" s="13">
        <v>443</v>
      </c>
      <c r="B446" s="14" t="s">
        <v>455</v>
      </c>
      <c r="C446" s="25">
        <f>+'ENERO ORD'!N446</f>
        <v>115419.67905892557</v>
      </c>
      <c r="D446" s="25">
        <f>+'AJUSTE FOFIR'!C446</f>
        <v>2027</v>
      </c>
      <c r="E446" s="25">
        <f t="shared" si="6"/>
        <v>117446.67905892557</v>
      </c>
    </row>
    <row r="447" spans="1:5" x14ac:dyDescent="0.25">
      <c r="A447" s="13">
        <v>444</v>
      </c>
      <c r="B447" s="14" t="s">
        <v>456</v>
      </c>
      <c r="C447" s="25">
        <f>+'ENERO ORD'!N447</f>
        <v>162274.73555131257</v>
      </c>
      <c r="D447" s="25">
        <f>+'AJUSTE FOFIR'!C447</f>
        <v>4426</v>
      </c>
      <c r="E447" s="25">
        <f t="shared" si="6"/>
        <v>166700.73555131257</v>
      </c>
    </row>
    <row r="448" spans="1:5" x14ac:dyDescent="0.25">
      <c r="A448" s="13">
        <v>445</v>
      </c>
      <c r="B448" s="14" t="s">
        <v>457</v>
      </c>
      <c r="C448" s="25">
        <f>+'ENERO ORD'!N448</f>
        <v>227287.04269435423</v>
      </c>
      <c r="D448" s="25">
        <f>+'AJUSTE FOFIR'!C448</f>
        <v>5455</v>
      </c>
      <c r="E448" s="25">
        <f t="shared" si="6"/>
        <v>232742.04269435423</v>
      </c>
    </row>
    <row r="449" spans="1:5" x14ac:dyDescent="0.25">
      <c r="A449" s="13">
        <v>446</v>
      </c>
      <c r="B449" s="14" t="s">
        <v>458</v>
      </c>
      <c r="C449" s="25">
        <f>+'ENERO ORD'!N449</f>
        <v>793538.64563850756</v>
      </c>
      <c r="D449" s="25">
        <f>+'AJUSTE FOFIR'!C449</f>
        <v>21819</v>
      </c>
      <c r="E449" s="25">
        <f t="shared" si="6"/>
        <v>815357.64563850756</v>
      </c>
    </row>
    <row r="450" spans="1:5" x14ac:dyDescent="0.25">
      <c r="A450" s="13">
        <v>447</v>
      </c>
      <c r="B450" s="14" t="s">
        <v>459</v>
      </c>
      <c r="C450" s="25">
        <f>+'ENERO ORD'!N450</f>
        <v>1404888.722431975</v>
      </c>
      <c r="D450" s="25">
        <f>+'AJUSTE FOFIR'!C450</f>
        <v>71292</v>
      </c>
      <c r="E450" s="25">
        <f t="shared" si="6"/>
        <v>1476180.722431975</v>
      </c>
    </row>
    <row r="451" spans="1:5" x14ac:dyDescent="0.25">
      <c r="A451" s="13">
        <v>448</v>
      </c>
      <c r="B451" s="14" t="s">
        <v>460</v>
      </c>
      <c r="C451" s="25">
        <f>+'ENERO ORD'!N451</f>
        <v>244530.89419970469</v>
      </c>
      <c r="D451" s="25">
        <f>+'AJUSTE FOFIR'!C451</f>
        <v>7252</v>
      </c>
      <c r="E451" s="25">
        <f t="shared" si="6"/>
        <v>251782.89419970469</v>
      </c>
    </row>
    <row r="452" spans="1:5" x14ac:dyDescent="0.25">
      <c r="A452" s="13">
        <v>449</v>
      </c>
      <c r="B452" s="14" t="s">
        <v>461</v>
      </c>
      <c r="C452" s="25">
        <f>+'ENERO ORD'!N452</f>
        <v>375232.19158229587</v>
      </c>
      <c r="D452" s="25">
        <f>+'AJUSTE FOFIR'!C452</f>
        <v>10240</v>
      </c>
      <c r="E452" s="25">
        <f t="shared" ref="E452:E515" si="7">+SUM(C452:D452)</f>
        <v>385472.19158229587</v>
      </c>
    </row>
    <row r="453" spans="1:5" x14ac:dyDescent="0.25">
      <c r="A453" s="13">
        <v>450</v>
      </c>
      <c r="B453" s="14" t="s">
        <v>462</v>
      </c>
      <c r="C453" s="25">
        <f>+'ENERO ORD'!N453</f>
        <v>907691.53163776838</v>
      </c>
      <c r="D453" s="25">
        <f>+'AJUSTE FOFIR'!C453</f>
        <v>41560</v>
      </c>
      <c r="E453" s="25">
        <f t="shared" si="7"/>
        <v>949251.53163776838</v>
      </c>
    </row>
    <row r="454" spans="1:5" x14ac:dyDescent="0.25">
      <c r="A454" s="13">
        <v>451</v>
      </c>
      <c r="B454" s="14" t="s">
        <v>463</v>
      </c>
      <c r="C454" s="25">
        <f>+'ENERO ORD'!N454</f>
        <v>197281.45165480507</v>
      </c>
      <c r="D454" s="25">
        <f>+'AJUSTE FOFIR'!C454</f>
        <v>3286</v>
      </c>
      <c r="E454" s="25">
        <f t="shared" si="7"/>
        <v>200567.45165480507</v>
      </c>
    </row>
    <row r="455" spans="1:5" x14ac:dyDescent="0.25">
      <c r="A455" s="13">
        <v>452</v>
      </c>
      <c r="B455" s="14" t="s">
        <v>464</v>
      </c>
      <c r="C455" s="25">
        <f>+'ENERO ORD'!N455</f>
        <v>539446.74962560134</v>
      </c>
      <c r="D455" s="25">
        <f>+'AJUSTE FOFIR'!C455</f>
        <v>15573</v>
      </c>
      <c r="E455" s="25">
        <f t="shared" si="7"/>
        <v>555019.74962560134</v>
      </c>
    </row>
    <row r="456" spans="1:5" x14ac:dyDescent="0.25">
      <c r="A456" s="13">
        <v>453</v>
      </c>
      <c r="B456" s="14" t="s">
        <v>465</v>
      </c>
      <c r="C456" s="25">
        <f>+'ENERO ORD'!N456</f>
        <v>348565.08562399569</v>
      </c>
      <c r="D456" s="25">
        <f>+'AJUSTE FOFIR'!C456</f>
        <v>21267</v>
      </c>
      <c r="E456" s="25">
        <f t="shared" si="7"/>
        <v>369832.08562399569</v>
      </c>
    </row>
    <row r="457" spans="1:5" x14ac:dyDescent="0.25">
      <c r="A457" s="13">
        <v>454</v>
      </c>
      <c r="B457" s="14" t="s">
        <v>466</v>
      </c>
      <c r="C457" s="25">
        <f>+'ENERO ORD'!N457</f>
        <v>292493.99000657577</v>
      </c>
      <c r="D457" s="25">
        <f>+'AJUSTE FOFIR'!C457</f>
        <v>10496</v>
      </c>
      <c r="E457" s="25">
        <f t="shared" si="7"/>
        <v>302989.99000657577</v>
      </c>
    </row>
    <row r="458" spans="1:5" x14ac:dyDescent="0.25">
      <c r="A458" s="13">
        <v>455</v>
      </c>
      <c r="B458" s="14" t="s">
        <v>467</v>
      </c>
      <c r="C458" s="25">
        <f>+'ENERO ORD'!N458</f>
        <v>350719.82169204293</v>
      </c>
      <c r="D458" s="25">
        <f>+'AJUSTE FOFIR'!C458</f>
        <v>10812</v>
      </c>
      <c r="E458" s="25">
        <f t="shared" si="7"/>
        <v>361531.82169204293</v>
      </c>
    </row>
    <row r="459" spans="1:5" x14ac:dyDescent="0.25">
      <c r="A459" s="13">
        <v>456</v>
      </c>
      <c r="B459" s="14" t="s">
        <v>468</v>
      </c>
      <c r="C459" s="25">
        <f>+'ENERO ORD'!N459</f>
        <v>260364.38923636926</v>
      </c>
      <c r="D459" s="25">
        <f>+'AJUSTE FOFIR'!C459</f>
        <v>6207</v>
      </c>
      <c r="E459" s="25">
        <f t="shared" si="7"/>
        <v>266571.38923636929</v>
      </c>
    </row>
    <row r="460" spans="1:5" x14ac:dyDescent="0.25">
      <c r="A460" s="13">
        <v>457</v>
      </c>
      <c r="B460" s="14" t="s">
        <v>469</v>
      </c>
      <c r="C460" s="25">
        <f>+'ENERO ORD'!N460</f>
        <v>343571.50258844666</v>
      </c>
      <c r="D460" s="25">
        <f>+'AJUSTE FOFIR'!C460</f>
        <v>12367</v>
      </c>
      <c r="E460" s="25">
        <f t="shared" si="7"/>
        <v>355938.50258844666</v>
      </c>
    </row>
    <row r="461" spans="1:5" x14ac:dyDescent="0.25">
      <c r="A461" s="13">
        <v>458</v>
      </c>
      <c r="B461" s="14" t="s">
        <v>470</v>
      </c>
      <c r="C461" s="25">
        <f>+'ENERO ORD'!N461</f>
        <v>274984.58709175483</v>
      </c>
      <c r="D461" s="25">
        <f>+'AJUSTE FOFIR'!C461</f>
        <v>8543</v>
      </c>
      <c r="E461" s="25">
        <f t="shared" si="7"/>
        <v>283527.58709175483</v>
      </c>
    </row>
    <row r="462" spans="1:5" x14ac:dyDescent="0.25">
      <c r="A462" s="13">
        <v>459</v>
      </c>
      <c r="B462" s="14" t="s">
        <v>471</v>
      </c>
      <c r="C462" s="25">
        <f>+'ENERO ORD'!N462</f>
        <v>577842.28911566571</v>
      </c>
      <c r="D462" s="25">
        <f>+'AJUSTE FOFIR'!C462</f>
        <v>22033</v>
      </c>
      <c r="E462" s="25">
        <f t="shared" si="7"/>
        <v>599875.28911566571</v>
      </c>
    </row>
    <row r="463" spans="1:5" x14ac:dyDescent="0.25">
      <c r="A463" s="13">
        <v>460</v>
      </c>
      <c r="B463" s="14" t="s">
        <v>472</v>
      </c>
      <c r="C463" s="25">
        <f>+'ENERO ORD'!N463</f>
        <v>449827.7169385766</v>
      </c>
      <c r="D463" s="25">
        <f>+'AJUSTE FOFIR'!C463</f>
        <v>15397</v>
      </c>
      <c r="E463" s="25">
        <f t="shared" si="7"/>
        <v>465224.7169385766</v>
      </c>
    </row>
    <row r="464" spans="1:5" x14ac:dyDescent="0.25">
      <c r="A464" s="13">
        <v>461</v>
      </c>
      <c r="B464" s="14" t="s">
        <v>473</v>
      </c>
      <c r="C464" s="25">
        <f>+'ENERO ORD'!N464</f>
        <v>172801.72501814007</v>
      </c>
      <c r="D464" s="25">
        <f>+'AJUSTE FOFIR'!C464</f>
        <v>3497</v>
      </c>
      <c r="E464" s="25">
        <f t="shared" si="7"/>
        <v>176298.72501814007</v>
      </c>
    </row>
    <row r="465" spans="1:5" x14ac:dyDescent="0.25">
      <c r="A465" s="13">
        <v>462</v>
      </c>
      <c r="B465" s="14" t="s">
        <v>474</v>
      </c>
      <c r="C465" s="25">
        <f>+'ENERO ORD'!N465</f>
        <v>543038.83154391847</v>
      </c>
      <c r="D465" s="25">
        <f>+'AJUSTE FOFIR'!C465</f>
        <v>18985</v>
      </c>
      <c r="E465" s="25">
        <f t="shared" si="7"/>
        <v>562023.83154391847</v>
      </c>
    </row>
    <row r="466" spans="1:5" x14ac:dyDescent="0.25">
      <c r="A466" s="13">
        <v>463</v>
      </c>
      <c r="B466" s="14" t="s">
        <v>475</v>
      </c>
      <c r="C466" s="25">
        <f>+'ENERO ORD'!N466</f>
        <v>143071.32308435848</v>
      </c>
      <c r="D466" s="25">
        <f>+'AJUSTE FOFIR'!C466</f>
        <v>2026</v>
      </c>
      <c r="E466" s="25">
        <f t="shared" si="7"/>
        <v>145097.32308435848</v>
      </c>
    </row>
    <row r="467" spans="1:5" x14ac:dyDescent="0.25">
      <c r="A467" s="13">
        <v>464</v>
      </c>
      <c r="B467" s="14" t="s">
        <v>476</v>
      </c>
      <c r="C467" s="25">
        <f>+'ENERO ORD'!N467</f>
        <v>135824.26502388233</v>
      </c>
      <c r="D467" s="25">
        <f>+'AJUSTE FOFIR'!C467</f>
        <v>2699</v>
      </c>
      <c r="E467" s="25">
        <f t="shared" si="7"/>
        <v>138523.26502388233</v>
      </c>
    </row>
    <row r="468" spans="1:5" x14ac:dyDescent="0.25">
      <c r="A468" s="13">
        <v>465</v>
      </c>
      <c r="B468" s="14" t="s">
        <v>477</v>
      </c>
      <c r="C468" s="25">
        <f>+'ENERO ORD'!N468</f>
        <v>192776.34755197968</v>
      </c>
      <c r="D468" s="25">
        <f>+'AJUSTE FOFIR'!C468</f>
        <v>4993</v>
      </c>
      <c r="E468" s="25">
        <f t="shared" si="7"/>
        <v>197769.34755197968</v>
      </c>
    </row>
    <row r="469" spans="1:5" x14ac:dyDescent="0.25">
      <c r="A469" s="13">
        <v>466</v>
      </c>
      <c r="B469" s="14" t="s">
        <v>478</v>
      </c>
      <c r="C469" s="25">
        <f>+'ENERO ORD'!N469</f>
        <v>903769.83619091706</v>
      </c>
      <c r="D469" s="25">
        <f>+'AJUSTE FOFIR'!C469</f>
        <v>44358</v>
      </c>
      <c r="E469" s="25">
        <f t="shared" si="7"/>
        <v>948127.83619091706</v>
      </c>
    </row>
    <row r="470" spans="1:5" x14ac:dyDescent="0.25">
      <c r="A470" s="13">
        <v>467</v>
      </c>
      <c r="B470" s="14" t="s">
        <v>479</v>
      </c>
      <c r="C470" s="25">
        <f>+'ENERO ORD'!N470</f>
        <v>3023407.6461483305</v>
      </c>
      <c r="D470" s="25">
        <f>+'AJUSTE FOFIR'!C470</f>
        <v>67990</v>
      </c>
      <c r="E470" s="25">
        <f t="shared" si="7"/>
        <v>3091397.6461483305</v>
      </c>
    </row>
    <row r="471" spans="1:5" x14ac:dyDescent="0.25">
      <c r="A471" s="13">
        <v>468</v>
      </c>
      <c r="B471" s="14" t="s">
        <v>480</v>
      </c>
      <c r="C471" s="25">
        <f>+'ENERO ORD'!N471</f>
        <v>1132756.8692461718</v>
      </c>
      <c r="D471" s="25">
        <f>+'AJUSTE FOFIR'!C471</f>
        <v>41790</v>
      </c>
      <c r="E471" s="25">
        <f t="shared" si="7"/>
        <v>1174546.8692461718</v>
      </c>
    </row>
    <row r="472" spans="1:5" x14ac:dyDescent="0.25">
      <c r="A472" s="13">
        <v>469</v>
      </c>
      <c r="B472" s="14" t="s">
        <v>481</v>
      </c>
      <c r="C472" s="25">
        <f>+'ENERO ORD'!N472</f>
        <v>3641409.9638428292</v>
      </c>
      <c r="D472" s="25">
        <f>+'AJUSTE FOFIR'!C472</f>
        <v>118533</v>
      </c>
      <c r="E472" s="25">
        <f t="shared" si="7"/>
        <v>3759942.9638428292</v>
      </c>
    </row>
    <row r="473" spans="1:5" x14ac:dyDescent="0.25">
      <c r="A473" s="13">
        <v>470</v>
      </c>
      <c r="B473" s="14" t="s">
        <v>482</v>
      </c>
      <c r="C473" s="25">
        <f>+'ENERO ORD'!N473</f>
        <v>420972.76943965215</v>
      </c>
      <c r="D473" s="25">
        <f>+'AJUSTE FOFIR'!C473</f>
        <v>15143</v>
      </c>
      <c r="E473" s="25">
        <f t="shared" si="7"/>
        <v>436115.76943965215</v>
      </c>
    </row>
    <row r="474" spans="1:5" x14ac:dyDescent="0.25">
      <c r="A474" s="13">
        <v>471</v>
      </c>
      <c r="B474" s="14" t="s">
        <v>483</v>
      </c>
      <c r="C474" s="25">
        <f>+'ENERO ORD'!N474</f>
        <v>185129.64390860964</v>
      </c>
      <c r="D474" s="25">
        <f>+'AJUSTE FOFIR'!C474</f>
        <v>2046</v>
      </c>
      <c r="E474" s="25">
        <f t="shared" si="7"/>
        <v>187175.64390860964</v>
      </c>
    </row>
    <row r="475" spans="1:5" x14ac:dyDescent="0.25">
      <c r="A475" s="13">
        <v>472</v>
      </c>
      <c r="B475" s="14" t="s">
        <v>484</v>
      </c>
      <c r="C475" s="25">
        <f>+'ENERO ORD'!N475</f>
        <v>663019.89956477401</v>
      </c>
      <c r="D475" s="25">
        <f>+'AJUSTE FOFIR'!C475</f>
        <v>11997</v>
      </c>
      <c r="E475" s="25">
        <f t="shared" si="7"/>
        <v>675016.89956477401</v>
      </c>
    </row>
    <row r="476" spans="1:5" x14ac:dyDescent="0.25">
      <c r="A476" s="13">
        <v>473</v>
      </c>
      <c r="B476" s="14" t="s">
        <v>485</v>
      </c>
      <c r="C476" s="25">
        <f>+'ENERO ORD'!N476</f>
        <v>251183.32399270212</v>
      </c>
      <c r="D476" s="25">
        <f>+'AJUSTE FOFIR'!C476</f>
        <v>4214</v>
      </c>
      <c r="E476" s="25">
        <f t="shared" si="7"/>
        <v>255397.32399270212</v>
      </c>
    </row>
    <row r="477" spans="1:5" x14ac:dyDescent="0.25">
      <c r="A477" s="13">
        <v>474</v>
      </c>
      <c r="B477" s="14" t="s">
        <v>486</v>
      </c>
      <c r="C477" s="25">
        <f>+'ENERO ORD'!N477</f>
        <v>292628.09429296316</v>
      </c>
      <c r="D477" s="25">
        <f>+'AJUSTE FOFIR'!C477</f>
        <v>10165</v>
      </c>
      <c r="E477" s="25">
        <f t="shared" si="7"/>
        <v>302793.09429296316</v>
      </c>
    </row>
    <row r="478" spans="1:5" x14ac:dyDescent="0.25">
      <c r="A478" s="13">
        <v>475</v>
      </c>
      <c r="B478" s="14" t="s">
        <v>487</v>
      </c>
      <c r="C478" s="25">
        <f>+'ENERO ORD'!N478</f>
        <v>1412675.0547737759</v>
      </c>
      <c r="D478" s="25">
        <f>+'AJUSTE FOFIR'!C478</f>
        <v>46375</v>
      </c>
      <c r="E478" s="25">
        <f t="shared" si="7"/>
        <v>1459050.0547737759</v>
      </c>
    </row>
    <row r="479" spans="1:5" x14ac:dyDescent="0.25">
      <c r="A479" s="13">
        <v>476</v>
      </c>
      <c r="B479" s="14" t="s">
        <v>488</v>
      </c>
      <c r="C479" s="25">
        <f>+'ENERO ORD'!N479</f>
        <v>128509.89218776621</v>
      </c>
      <c r="D479" s="25">
        <f>+'AJUSTE FOFIR'!C479</f>
        <v>2694</v>
      </c>
      <c r="E479" s="25">
        <f t="shared" si="7"/>
        <v>131203.89218776621</v>
      </c>
    </row>
    <row r="480" spans="1:5" x14ac:dyDescent="0.25">
      <c r="A480" s="13">
        <v>477</v>
      </c>
      <c r="B480" s="14" t="s">
        <v>489</v>
      </c>
      <c r="C480" s="25">
        <f>+'ENERO ORD'!N480</f>
        <v>334868.86245109292</v>
      </c>
      <c r="D480" s="25">
        <f>+'AJUSTE FOFIR'!C480</f>
        <v>4470</v>
      </c>
      <c r="E480" s="25">
        <f t="shared" si="7"/>
        <v>339338.86245109292</v>
      </c>
    </row>
    <row r="481" spans="1:5" x14ac:dyDescent="0.25">
      <c r="A481" s="13">
        <v>478</v>
      </c>
      <c r="B481" s="14" t="s">
        <v>490</v>
      </c>
      <c r="C481" s="25">
        <f>+'ENERO ORD'!N481</f>
        <v>203526.36001839078</v>
      </c>
      <c r="D481" s="25">
        <f>+'AJUSTE FOFIR'!C481</f>
        <v>4715</v>
      </c>
      <c r="E481" s="25">
        <f t="shared" si="7"/>
        <v>208241.36001839078</v>
      </c>
    </row>
    <row r="482" spans="1:5" x14ac:dyDescent="0.25">
      <c r="A482" s="13">
        <v>479</v>
      </c>
      <c r="B482" s="14" t="s">
        <v>491</v>
      </c>
      <c r="C482" s="25">
        <f>+'ENERO ORD'!N482</f>
        <v>98643.97302412783</v>
      </c>
      <c r="D482" s="25">
        <f>+'AJUSTE FOFIR'!C482</f>
        <v>714</v>
      </c>
      <c r="E482" s="25">
        <f t="shared" si="7"/>
        <v>99357.97302412783</v>
      </c>
    </row>
    <row r="483" spans="1:5" x14ac:dyDescent="0.25">
      <c r="A483" s="13">
        <v>480</v>
      </c>
      <c r="B483" s="14" t="s">
        <v>492</v>
      </c>
      <c r="C483" s="25">
        <f>+'ENERO ORD'!N483</f>
        <v>223933.42686359744</v>
      </c>
      <c r="D483" s="25">
        <f>+'AJUSTE FOFIR'!C483</f>
        <v>4751</v>
      </c>
      <c r="E483" s="25">
        <f t="shared" si="7"/>
        <v>228684.42686359744</v>
      </c>
    </row>
    <row r="484" spans="1:5" x14ac:dyDescent="0.25">
      <c r="A484" s="13">
        <v>481</v>
      </c>
      <c r="B484" s="14" t="s">
        <v>493</v>
      </c>
      <c r="C484" s="25">
        <f>+'ENERO ORD'!N484</f>
        <v>299630.91750680923</v>
      </c>
      <c r="D484" s="25">
        <f>+'AJUSTE FOFIR'!C484</f>
        <v>11940</v>
      </c>
      <c r="E484" s="25">
        <f t="shared" si="7"/>
        <v>311570.91750680923</v>
      </c>
    </row>
    <row r="485" spans="1:5" x14ac:dyDescent="0.25">
      <c r="A485" s="13">
        <v>482</v>
      </c>
      <c r="B485" s="14" t="s">
        <v>494</v>
      </c>
      <c r="C485" s="25">
        <f>+'ENERO ORD'!N485</f>
        <v>6667534.4943277687</v>
      </c>
      <c r="D485" s="25">
        <f>+'AJUSTE FOFIR'!C485</f>
        <v>275671</v>
      </c>
      <c r="E485" s="25">
        <f t="shared" si="7"/>
        <v>6943205.4943277687</v>
      </c>
    </row>
    <row r="486" spans="1:5" x14ac:dyDescent="0.25">
      <c r="A486" s="13">
        <v>483</v>
      </c>
      <c r="B486" s="14" t="s">
        <v>495</v>
      </c>
      <c r="C486" s="25">
        <f>+'ENERO ORD'!N486</f>
        <v>786195.46171281056</v>
      </c>
      <c r="D486" s="25">
        <f>+'AJUSTE FOFIR'!C486</f>
        <v>31978</v>
      </c>
      <c r="E486" s="25">
        <f t="shared" si="7"/>
        <v>818173.46171281056</v>
      </c>
    </row>
    <row r="487" spans="1:5" x14ac:dyDescent="0.25">
      <c r="A487" s="13">
        <v>484</v>
      </c>
      <c r="B487" s="14" t="s">
        <v>496</v>
      </c>
      <c r="C487" s="25">
        <f>+'ENERO ORD'!N487</f>
        <v>519415.42973307887</v>
      </c>
      <c r="D487" s="25">
        <f>+'AJUSTE FOFIR'!C487</f>
        <v>18507</v>
      </c>
      <c r="E487" s="25">
        <f t="shared" si="7"/>
        <v>537922.42973307893</v>
      </c>
    </row>
    <row r="488" spans="1:5" x14ac:dyDescent="0.25">
      <c r="A488" s="13">
        <v>485</v>
      </c>
      <c r="B488" s="14" t="s">
        <v>497</v>
      </c>
      <c r="C488" s="25">
        <f>+'ENERO ORD'!N488</f>
        <v>328740.02583285567</v>
      </c>
      <c r="D488" s="25">
        <f>+'AJUSTE FOFIR'!C488</f>
        <v>9660</v>
      </c>
      <c r="E488" s="25">
        <f t="shared" si="7"/>
        <v>338400.02583285567</v>
      </c>
    </row>
    <row r="489" spans="1:5" x14ac:dyDescent="0.25">
      <c r="A489" s="13">
        <v>486</v>
      </c>
      <c r="B489" s="14" t="s">
        <v>498</v>
      </c>
      <c r="C489" s="25">
        <f>+'ENERO ORD'!N489</f>
        <v>475165.23688654893</v>
      </c>
      <c r="D489" s="25">
        <f>+'AJUSTE FOFIR'!C489</f>
        <v>11378</v>
      </c>
      <c r="E489" s="25">
        <f t="shared" si="7"/>
        <v>486543.23688654893</v>
      </c>
    </row>
    <row r="490" spans="1:5" x14ac:dyDescent="0.25">
      <c r="A490" s="13">
        <v>487</v>
      </c>
      <c r="B490" s="14" t="s">
        <v>499</v>
      </c>
      <c r="C490" s="25">
        <f>+'ENERO ORD'!N490</f>
        <v>387964.52737524896</v>
      </c>
      <c r="D490" s="25">
        <f>+'AJUSTE FOFIR'!C490</f>
        <v>13227</v>
      </c>
      <c r="E490" s="25">
        <f t="shared" si="7"/>
        <v>401191.52737524896</v>
      </c>
    </row>
    <row r="491" spans="1:5" x14ac:dyDescent="0.25">
      <c r="A491" s="13">
        <v>488</v>
      </c>
      <c r="B491" s="14" t="s">
        <v>500</v>
      </c>
      <c r="C491" s="25">
        <f>+'ENERO ORD'!N491</f>
        <v>117485.45356156088</v>
      </c>
      <c r="D491" s="25">
        <f>+'AJUSTE FOFIR'!C491</f>
        <v>1121</v>
      </c>
      <c r="E491" s="25">
        <f t="shared" si="7"/>
        <v>118606.45356156088</v>
      </c>
    </row>
    <row r="492" spans="1:5" x14ac:dyDescent="0.25">
      <c r="A492" s="13">
        <v>489</v>
      </c>
      <c r="B492" s="14" t="s">
        <v>501</v>
      </c>
      <c r="C492" s="25">
        <f>+'ENERO ORD'!N492</f>
        <v>439081.12203807291</v>
      </c>
      <c r="D492" s="25">
        <f>+'AJUSTE FOFIR'!C492</f>
        <v>14784</v>
      </c>
      <c r="E492" s="25">
        <f t="shared" si="7"/>
        <v>453865.12203807291</v>
      </c>
    </row>
    <row r="493" spans="1:5" x14ac:dyDescent="0.25">
      <c r="A493" s="13">
        <v>490</v>
      </c>
      <c r="B493" s="14" t="s">
        <v>502</v>
      </c>
      <c r="C493" s="25">
        <f>+'ENERO ORD'!N493</f>
        <v>308710.09164450987</v>
      </c>
      <c r="D493" s="25">
        <f>+'AJUSTE FOFIR'!C493</f>
        <v>11917</v>
      </c>
      <c r="E493" s="25">
        <f t="shared" si="7"/>
        <v>320627.09164450987</v>
      </c>
    </row>
    <row r="494" spans="1:5" x14ac:dyDescent="0.25">
      <c r="A494" s="13">
        <v>491</v>
      </c>
      <c r="B494" s="14" t="s">
        <v>503</v>
      </c>
      <c r="C494" s="25">
        <f>+'ENERO ORD'!N494</f>
        <v>399811.93471286295</v>
      </c>
      <c r="D494" s="25">
        <f>+'AJUSTE FOFIR'!C494</f>
        <v>16726</v>
      </c>
      <c r="E494" s="25">
        <f t="shared" si="7"/>
        <v>416537.93471286295</v>
      </c>
    </row>
    <row r="495" spans="1:5" x14ac:dyDescent="0.25">
      <c r="A495" s="13">
        <v>492</v>
      </c>
      <c r="B495" s="14" t="s">
        <v>504</v>
      </c>
      <c r="C495" s="25">
        <f>+'ENERO ORD'!N495</f>
        <v>518139.2311404607</v>
      </c>
      <c r="D495" s="25">
        <f>+'AJUSTE FOFIR'!C495</f>
        <v>13542</v>
      </c>
      <c r="E495" s="25">
        <f t="shared" si="7"/>
        <v>531681.2311404607</v>
      </c>
    </row>
    <row r="496" spans="1:5" x14ac:dyDescent="0.25">
      <c r="A496" s="13">
        <v>493</v>
      </c>
      <c r="B496" s="14" t="s">
        <v>505</v>
      </c>
      <c r="C496" s="25">
        <f>+'ENERO ORD'!N496</f>
        <v>129924.72156821092</v>
      </c>
      <c r="D496" s="25">
        <f>+'AJUSTE FOFIR'!C496</f>
        <v>2752</v>
      </c>
      <c r="E496" s="25">
        <f t="shared" si="7"/>
        <v>132676.72156821092</v>
      </c>
    </row>
    <row r="497" spans="1:5" x14ac:dyDescent="0.25">
      <c r="A497" s="13">
        <v>494</v>
      </c>
      <c r="B497" s="14" t="s">
        <v>506</v>
      </c>
      <c r="C497" s="25">
        <f>+'ENERO ORD'!N497</f>
        <v>492829.46726979868</v>
      </c>
      <c r="D497" s="25">
        <f>+'AJUSTE FOFIR'!C497</f>
        <v>19419</v>
      </c>
      <c r="E497" s="25">
        <f t="shared" si="7"/>
        <v>512248.46726979868</v>
      </c>
    </row>
    <row r="498" spans="1:5" x14ac:dyDescent="0.25">
      <c r="A498" s="13">
        <v>495</v>
      </c>
      <c r="B498" s="14" t="s">
        <v>507</v>
      </c>
      <c r="C498" s="25">
        <f>+'ENERO ORD'!N498</f>
        <v>315981.67569278041</v>
      </c>
      <c r="D498" s="25">
        <f>+'AJUSTE FOFIR'!C498</f>
        <v>9194</v>
      </c>
      <c r="E498" s="25">
        <f t="shared" si="7"/>
        <v>325175.67569278041</v>
      </c>
    </row>
    <row r="499" spans="1:5" x14ac:dyDescent="0.25">
      <c r="A499" s="13">
        <v>496</v>
      </c>
      <c r="B499" s="14" t="s">
        <v>508</v>
      </c>
      <c r="C499" s="25">
        <f>+'ENERO ORD'!N499</f>
        <v>208560.10415116293</v>
      </c>
      <c r="D499" s="25">
        <f>+'AJUSTE FOFIR'!C499</f>
        <v>5649</v>
      </c>
      <c r="E499" s="25">
        <f t="shared" si="7"/>
        <v>214209.10415116293</v>
      </c>
    </row>
    <row r="500" spans="1:5" x14ac:dyDescent="0.25">
      <c r="A500" s="13">
        <v>497</v>
      </c>
      <c r="B500" s="14" t="s">
        <v>509</v>
      </c>
      <c r="C500" s="25">
        <f>+'ENERO ORD'!N500</f>
        <v>458650.63267199678</v>
      </c>
      <c r="D500" s="25">
        <f>+'AJUSTE FOFIR'!C500</f>
        <v>13102</v>
      </c>
      <c r="E500" s="25">
        <f t="shared" si="7"/>
        <v>471752.63267199678</v>
      </c>
    </row>
    <row r="501" spans="1:5" x14ac:dyDescent="0.25">
      <c r="A501" s="13">
        <v>498</v>
      </c>
      <c r="B501" s="14" t="s">
        <v>510</v>
      </c>
      <c r="C501" s="25">
        <f>+'ENERO ORD'!N501</f>
        <v>895266.601468137</v>
      </c>
      <c r="D501" s="25">
        <f>+'AJUSTE FOFIR'!C501</f>
        <v>22962</v>
      </c>
      <c r="E501" s="25">
        <f t="shared" si="7"/>
        <v>918228.601468137</v>
      </c>
    </row>
    <row r="502" spans="1:5" x14ac:dyDescent="0.25">
      <c r="A502" s="13">
        <v>499</v>
      </c>
      <c r="B502" s="14" t="s">
        <v>511</v>
      </c>
      <c r="C502" s="25">
        <f>+'ENERO ORD'!N502</f>
        <v>380786.27695626608</v>
      </c>
      <c r="D502" s="25">
        <f>+'AJUSTE FOFIR'!C502</f>
        <v>17379</v>
      </c>
      <c r="E502" s="25">
        <f t="shared" si="7"/>
        <v>398165.27695626608</v>
      </c>
    </row>
    <row r="503" spans="1:5" x14ac:dyDescent="0.25">
      <c r="A503" s="13">
        <v>500</v>
      </c>
      <c r="B503" s="14" t="s">
        <v>512</v>
      </c>
      <c r="C503" s="25">
        <f>+'ENERO ORD'!N503</f>
        <v>911043.59236505907</v>
      </c>
      <c r="D503" s="25">
        <f>+'AJUSTE FOFIR'!C503</f>
        <v>27415</v>
      </c>
      <c r="E503" s="25">
        <f t="shared" si="7"/>
        <v>938458.59236505907</v>
      </c>
    </row>
    <row r="504" spans="1:5" x14ac:dyDescent="0.25">
      <c r="A504" s="13">
        <v>501</v>
      </c>
      <c r="B504" s="14" t="s">
        <v>513</v>
      </c>
      <c r="C504" s="25">
        <f>+'ENERO ORD'!N504</f>
        <v>171848.03858206171</v>
      </c>
      <c r="D504" s="25">
        <f>+'AJUSTE FOFIR'!C504</f>
        <v>3414</v>
      </c>
      <c r="E504" s="25">
        <f t="shared" si="7"/>
        <v>175262.03858206171</v>
      </c>
    </row>
    <row r="505" spans="1:5" x14ac:dyDescent="0.25">
      <c r="A505" s="13">
        <v>502</v>
      </c>
      <c r="B505" s="14" t="s">
        <v>514</v>
      </c>
      <c r="C505" s="25">
        <f>+'ENERO ORD'!N505</f>
        <v>485909.72721726954</v>
      </c>
      <c r="D505" s="25">
        <f>+'AJUSTE FOFIR'!C505</f>
        <v>15965</v>
      </c>
      <c r="E505" s="25">
        <f t="shared" si="7"/>
        <v>501874.72721726954</v>
      </c>
    </row>
    <row r="506" spans="1:5" x14ac:dyDescent="0.25">
      <c r="A506" s="13">
        <v>503</v>
      </c>
      <c r="B506" s="14" t="s">
        <v>515</v>
      </c>
      <c r="C506" s="25">
        <f>+'ENERO ORD'!N506</f>
        <v>235677.93411172848</v>
      </c>
      <c r="D506" s="25">
        <f>+'AJUSTE FOFIR'!C506</f>
        <v>3694</v>
      </c>
      <c r="E506" s="25">
        <f t="shared" si="7"/>
        <v>239371.93411172848</v>
      </c>
    </row>
    <row r="507" spans="1:5" x14ac:dyDescent="0.25">
      <c r="A507" s="13">
        <v>504</v>
      </c>
      <c r="B507" s="14" t="s">
        <v>516</v>
      </c>
      <c r="C507" s="25">
        <f>+'ENERO ORD'!N507</f>
        <v>353849.29561903677</v>
      </c>
      <c r="D507" s="25">
        <f>+'AJUSTE FOFIR'!C507</f>
        <v>7755</v>
      </c>
      <c r="E507" s="25">
        <f t="shared" si="7"/>
        <v>361604.29561903677</v>
      </c>
    </row>
    <row r="508" spans="1:5" x14ac:dyDescent="0.25">
      <c r="A508" s="13">
        <v>505</v>
      </c>
      <c r="B508" s="14" t="s">
        <v>517</v>
      </c>
      <c r="C508" s="25">
        <f>+'ENERO ORD'!N508</f>
        <v>1371178.518935967</v>
      </c>
      <c r="D508" s="25">
        <f>+'AJUSTE FOFIR'!C508</f>
        <v>134198</v>
      </c>
      <c r="E508" s="25">
        <f t="shared" si="7"/>
        <v>1505376.518935967</v>
      </c>
    </row>
    <row r="509" spans="1:5" x14ac:dyDescent="0.25">
      <c r="A509" s="13">
        <v>506</v>
      </c>
      <c r="B509" s="14" t="s">
        <v>518</v>
      </c>
      <c r="C509" s="25">
        <f>+'ENERO ORD'!N509</f>
        <v>160092.24274739088</v>
      </c>
      <c r="D509" s="25">
        <f>+'AJUSTE FOFIR'!C509</f>
        <v>3239</v>
      </c>
      <c r="E509" s="25">
        <f t="shared" si="7"/>
        <v>163331.24274739088</v>
      </c>
    </row>
    <row r="510" spans="1:5" x14ac:dyDescent="0.25">
      <c r="A510" s="13">
        <v>507</v>
      </c>
      <c r="B510" s="14" t="s">
        <v>519</v>
      </c>
      <c r="C510" s="25">
        <f>+'ENERO ORD'!N510</f>
        <v>336339.79751394072</v>
      </c>
      <c r="D510" s="25">
        <f>+'AJUSTE FOFIR'!C510</f>
        <v>9653</v>
      </c>
      <c r="E510" s="25">
        <f t="shared" si="7"/>
        <v>345992.79751394072</v>
      </c>
    </row>
    <row r="511" spans="1:5" x14ac:dyDescent="0.25">
      <c r="A511" s="13">
        <v>508</v>
      </c>
      <c r="B511" s="14" t="s">
        <v>520</v>
      </c>
      <c r="C511" s="25">
        <f>+'ENERO ORD'!N511</f>
        <v>191159.85291354524</v>
      </c>
      <c r="D511" s="25">
        <f>+'AJUSTE FOFIR'!C511</f>
        <v>7611</v>
      </c>
      <c r="E511" s="25">
        <f t="shared" si="7"/>
        <v>198770.85291354524</v>
      </c>
    </row>
    <row r="512" spans="1:5" x14ac:dyDescent="0.25">
      <c r="A512" s="13">
        <v>509</v>
      </c>
      <c r="B512" s="14" t="s">
        <v>521</v>
      </c>
      <c r="C512" s="25">
        <f>+'ENERO ORD'!N512</f>
        <v>800614.77431429562</v>
      </c>
      <c r="D512" s="25">
        <f>+'AJUSTE FOFIR'!C512</f>
        <v>34298</v>
      </c>
      <c r="E512" s="25">
        <f t="shared" si="7"/>
        <v>834912.77431429562</v>
      </c>
    </row>
    <row r="513" spans="1:5" x14ac:dyDescent="0.25">
      <c r="A513" s="13">
        <v>510</v>
      </c>
      <c r="B513" s="14" t="s">
        <v>522</v>
      </c>
      <c r="C513" s="25">
        <f>+'ENERO ORD'!N513</f>
        <v>164855.39698864557</v>
      </c>
      <c r="D513" s="25">
        <f>+'AJUSTE FOFIR'!C513</f>
        <v>3019</v>
      </c>
      <c r="E513" s="25">
        <f t="shared" si="7"/>
        <v>167874.39698864557</v>
      </c>
    </row>
    <row r="514" spans="1:5" x14ac:dyDescent="0.25">
      <c r="A514" s="13">
        <v>511</v>
      </c>
      <c r="B514" s="14" t="s">
        <v>523</v>
      </c>
      <c r="C514" s="25">
        <f>+'ENERO ORD'!N514</f>
        <v>397504.09430188785</v>
      </c>
      <c r="D514" s="25">
        <f>+'AJUSTE FOFIR'!C514</f>
        <v>11163</v>
      </c>
      <c r="E514" s="25">
        <f t="shared" si="7"/>
        <v>408667.09430188785</v>
      </c>
    </row>
    <row r="515" spans="1:5" x14ac:dyDescent="0.25">
      <c r="A515" s="13">
        <v>512</v>
      </c>
      <c r="B515" s="14" t="s">
        <v>524</v>
      </c>
      <c r="C515" s="25">
        <f>+'ENERO ORD'!N515</f>
        <v>181151.40175098751</v>
      </c>
      <c r="D515" s="25">
        <f>+'AJUSTE FOFIR'!C515</f>
        <v>3355</v>
      </c>
      <c r="E515" s="25">
        <f t="shared" si="7"/>
        <v>184506.40175098751</v>
      </c>
    </row>
    <row r="516" spans="1:5" x14ac:dyDescent="0.25">
      <c r="A516" s="13">
        <v>513</v>
      </c>
      <c r="B516" s="14" t="s">
        <v>525</v>
      </c>
      <c r="C516" s="25">
        <f>+'ENERO ORD'!N516</f>
        <v>712369.79391581635</v>
      </c>
      <c r="D516" s="25">
        <f>+'AJUSTE FOFIR'!C516</f>
        <v>26543</v>
      </c>
      <c r="E516" s="25">
        <f t="shared" ref="E516:E579" si="8">+SUM(C516:D516)</f>
        <v>738912.79391581635</v>
      </c>
    </row>
    <row r="517" spans="1:5" x14ac:dyDescent="0.25">
      <c r="A517" s="13">
        <v>514</v>
      </c>
      <c r="B517" s="14" t="s">
        <v>526</v>
      </c>
      <c r="C517" s="25">
        <f>+'ENERO ORD'!N517</f>
        <v>201263.65294334365</v>
      </c>
      <c r="D517" s="25">
        <f>+'AJUSTE FOFIR'!C517</f>
        <v>3023</v>
      </c>
      <c r="E517" s="25">
        <f t="shared" si="8"/>
        <v>204286.65294334365</v>
      </c>
    </row>
    <row r="518" spans="1:5" x14ac:dyDescent="0.25">
      <c r="A518" s="13">
        <v>515</v>
      </c>
      <c r="B518" s="14" t="s">
        <v>527</v>
      </c>
      <c r="C518" s="25">
        <f>+'ENERO ORD'!N518</f>
        <v>8907023.8216668665</v>
      </c>
      <c r="D518" s="25">
        <f>+'AJUSTE FOFIR'!C518</f>
        <v>432977</v>
      </c>
      <c r="E518" s="25">
        <f t="shared" si="8"/>
        <v>9340000.8216668665</v>
      </c>
    </row>
    <row r="519" spans="1:5" x14ac:dyDescent="0.25">
      <c r="A519" s="13">
        <v>516</v>
      </c>
      <c r="B519" s="14" t="s">
        <v>528</v>
      </c>
      <c r="C519" s="25">
        <f>+'ENERO ORD'!N519</f>
        <v>517315.6607015286</v>
      </c>
      <c r="D519" s="25">
        <f>+'AJUSTE FOFIR'!C519</f>
        <v>21552</v>
      </c>
      <c r="E519" s="25">
        <f t="shared" si="8"/>
        <v>538867.66070152866</v>
      </c>
    </row>
    <row r="520" spans="1:5" x14ac:dyDescent="0.25">
      <c r="A520" s="13">
        <v>517</v>
      </c>
      <c r="B520" s="14" t="s">
        <v>529</v>
      </c>
      <c r="C520" s="25">
        <f>+'ENERO ORD'!N520</f>
        <v>500259.92622997408</v>
      </c>
      <c r="D520" s="25">
        <f>+'AJUSTE FOFIR'!C520</f>
        <v>20302</v>
      </c>
      <c r="E520" s="25">
        <f t="shared" si="8"/>
        <v>520561.92622997408</v>
      </c>
    </row>
    <row r="521" spans="1:5" x14ac:dyDescent="0.25">
      <c r="A521" s="13">
        <v>518</v>
      </c>
      <c r="B521" s="14" t="s">
        <v>530</v>
      </c>
      <c r="C521" s="25">
        <f>+'ENERO ORD'!N521</f>
        <v>108737.07342907565</v>
      </c>
      <c r="D521" s="25">
        <f>+'AJUSTE FOFIR'!C521</f>
        <v>1896</v>
      </c>
      <c r="E521" s="25">
        <f t="shared" si="8"/>
        <v>110633.07342907565</v>
      </c>
    </row>
    <row r="522" spans="1:5" x14ac:dyDescent="0.25">
      <c r="A522" s="13">
        <v>519</v>
      </c>
      <c r="B522" s="14" t="s">
        <v>531</v>
      </c>
      <c r="C522" s="25">
        <f>+'ENERO ORD'!N522</f>
        <v>457876.5006497812</v>
      </c>
      <c r="D522" s="25">
        <f>+'AJUSTE FOFIR'!C522</f>
        <v>14214</v>
      </c>
      <c r="E522" s="25">
        <f t="shared" si="8"/>
        <v>472090.5006497812</v>
      </c>
    </row>
    <row r="523" spans="1:5" x14ac:dyDescent="0.25">
      <c r="A523" s="13">
        <v>520</v>
      </c>
      <c r="B523" s="14" t="s">
        <v>532</v>
      </c>
      <c r="C523" s="25">
        <f>+'ENERO ORD'!N523</f>
        <v>873223.28762500291</v>
      </c>
      <c r="D523" s="25">
        <f>+'AJUSTE FOFIR'!C523</f>
        <v>24598</v>
      </c>
      <c r="E523" s="25">
        <f t="shared" si="8"/>
        <v>897821.28762500291</v>
      </c>
    </row>
    <row r="524" spans="1:5" x14ac:dyDescent="0.25">
      <c r="A524" s="13">
        <v>521</v>
      </c>
      <c r="B524" s="14" t="s">
        <v>533</v>
      </c>
      <c r="C524" s="25">
        <f>+'ENERO ORD'!N524</f>
        <v>129892.66901763818</v>
      </c>
      <c r="D524" s="25">
        <f>+'AJUSTE FOFIR'!C524</f>
        <v>1196</v>
      </c>
      <c r="E524" s="25">
        <f t="shared" si="8"/>
        <v>131088.6690176382</v>
      </c>
    </row>
    <row r="525" spans="1:5" x14ac:dyDescent="0.25">
      <c r="A525" s="13">
        <v>522</v>
      </c>
      <c r="B525" s="14" t="s">
        <v>534</v>
      </c>
      <c r="C525" s="25">
        <f>+'ENERO ORD'!N525</f>
        <v>188678.93015768702</v>
      </c>
      <c r="D525" s="25">
        <f>+'AJUSTE FOFIR'!C525</f>
        <v>3674</v>
      </c>
      <c r="E525" s="25">
        <f t="shared" si="8"/>
        <v>192352.93015768702</v>
      </c>
    </row>
    <row r="526" spans="1:5" x14ac:dyDescent="0.25">
      <c r="A526" s="13">
        <v>523</v>
      </c>
      <c r="B526" s="14" t="s">
        <v>535</v>
      </c>
      <c r="C526" s="25">
        <f>+'ENERO ORD'!N526</f>
        <v>359694.46921651723</v>
      </c>
      <c r="D526" s="25">
        <f>+'AJUSTE FOFIR'!C526</f>
        <v>14669</v>
      </c>
      <c r="E526" s="25">
        <f t="shared" si="8"/>
        <v>374363.46921651723</v>
      </c>
    </row>
    <row r="527" spans="1:5" x14ac:dyDescent="0.25">
      <c r="A527" s="13">
        <v>524</v>
      </c>
      <c r="B527" s="14" t="s">
        <v>536</v>
      </c>
      <c r="C527" s="25">
        <f>+'ENERO ORD'!N527</f>
        <v>122996.65975051011</v>
      </c>
      <c r="D527" s="25">
        <f>+'AJUSTE FOFIR'!C527</f>
        <v>1422</v>
      </c>
      <c r="E527" s="25">
        <f t="shared" si="8"/>
        <v>124418.65975051011</v>
      </c>
    </row>
    <row r="528" spans="1:5" x14ac:dyDescent="0.25">
      <c r="A528" s="13">
        <v>525</v>
      </c>
      <c r="B528" s="14" t="s">
        <v>537</v>
      </c>
      <c r="C528" s="25">
        <f>+'ENERO ORD'!N528</f>
        <v>1347120.120094704</v>
      </c>
      <c r="D528" s="25">
        <f>+'AJUSTE FOFIR'!C528</f>
        <v>56866</v>
      </c>
      <c r="E528" s="25">
        <f t="shared" si="8"/>
        <v>1403986.120094704</v>
      </c>
    </row>
    <row r="529" spans="1:5" x14ac:dyDescent="0.25">
      <c r="A529" s="13">
        <v>526</v>
      </c>
      <c r="B529" s="14" t="s">
        <v>538</v>
      </c>
      <c r="C529" s="25">
        <f>+'ENERO ORD'!N529</f>
        <v>1453328.2176844706</v>
      </c>
      <c r="D529" s="25">
        <f>+'AJUSTE FOFIR'!C529</f>
        <v>55414</v>
      </c>
      <c r="E529" s="25">
        <f t="shared" si="8"/>
        <v>1508742.2176844706</v>
      </c>
    </row>
    <row r="530" spans="1:5" x14ac:dyDescent="0.25">
      <c r="A530" s="13">
        <v>527</v>
      </c>
      <c r="B530" s="14" t="s">
        <v>539</v>
      </c>
      <c r="C530" s="25">
        <f>+'ENERO ORD'!N530</f>
        <v>403116.59321385599</v>
      </c>
      <c r="D530" s="25">
        <f>+'AJUSTE FOFIR'!C530</f>
        <v>12957</v>
      </c>
      <c r="E530" s="25">
        <f t="shared" si="8"/>
        <v>416073.59321385599</v>
      </c>
    </row>
    <row r="531" spans="1:5" x14ac:dyDescent="0.25">
      <c r="A531" s="13">
        <v>528</v>
      </c>
      <c r="B531" s="14" t="s">
        <v>540</v>
      </c>
      <c r="C531" s="25">
        <f>+'ENERO ORD'!N531</f>
        <v>217278.56005438967</v>
      </c>
      <c r="D531" s="25">
        <f>+'AJUSTE FOFIR'!C531</f>
        <v>5652</v>
      </c>
      <c r="E531" s="25">
        <f t="shared" si="8"/>
        <v>222930.56005438967</v>
      </c>
    </row>
    <row r="532" spans="1:5" x14ac:dyDescent="0.25">
      <c r="A532" s="13">
        <v>529</v>
      </c>
      <c r="B532" s="14" t="s">
        <v>541</v>
      </c>
      <c r="C532" s="25">
        <f>+'ENERO ORD'!N532</f>
        <v>203494.16851875465</v>
      </c>
      <c r="D532" s="25">
        <f>+'AJUSTE FOFIR'!C532</f>
        <v>4436</v>
      </c>
      <c r="E532" s="25">
        <f t="shared" si="8"/>
        <v>207930.16851875465</v>
      </c>
    </row>
    <row r="533" spans="1:5" x14ac:dyDescent="0.25">
      <c r="A533" s="13">
        <v>530</v>
      </c>
      <c r="B533" s="14" t="s">
        <v>542</v>
      </c>
      <c r="C533" s="25">
        <f>+'ENERO ORD'!N533</f>
        <v>540497.47679712414</v>
      </c>
      <c r="D533" s="25">
        <f>+'AJUSTE FOFIR'!C533</f>
        <v>17031</v>
      </c>
      <c r="E533" s="25">
        <f t="shared" si="8"/>
        <v>557528.47679712414</v>
      </c>
    </row>
    <row r="534" spans="1:5" x14ac:dyDescent="0.25">
      <c r="A534" s="13">
        <v>531</v>
      </c>
      <c r="B534" s="14" t="s">
        <v>543</v>
      </c>
      <c r="C534" s="25">
        <f>+'ENERO ORD'!N534</f>
        <v>245907.14174063763</v>
      </c>
      <c r="D534" s="25">
        <f>+'AJUSTE FOFIR'!C534</f>
        <v>7816</v>
      </c>
      <c r="E534" s="25">
        <f t="shared" si="8"/>
        <v>253723.14174063763</v>
      </c>
    </row>
    <row r="535" spans="1:5" x14ac:dyDescent="0.25">
      <c r="A535" s="13">
        <v>532</v>
      </c>
      <c r="B535" s="14" t="s">
        <v>544</v>
      </c>
      <c r="C535" s="25">
        <f>+'ENERO ORD'!N535</f>
        <v>424192.74529946223</v>
      </c>
      <c r="D535" s="25">
        <f>+'AJUSTE FOFIR'!C535</f>
        <v>13710</v>
      </c>
      <c r="E535" s="25">
        <f t="shared" si="8"/>
        <v>437902.74529946223</v>
      </c>
    </row>
    <row r="536" spans="1:5" x14ac:dyDescent="0.25">
      <c r="A536" s="13">
        <v>533</v>
      </c>
      <c r="B536" s="14" t="s">
        <v>545</v>
      </c>
      <c r="C536" s="25">
        <f>+'ENERO ORD'!N536</f>
        <v>377279.29353956465</v>
      </c>
      <c r="D536" s="25">
        <f>+'AJUSTE FOFIR'!C536</f>
        <v>11456</v>
      </c>
      <c r="E536" s="25">
        <f t="shared" si="8"/>
        <v>388735.29353956465</v>
      </c>
    </row>
    <row r="537" spans="1:5" x14ac:dyDescent="0.25">
      <c r="A537" s="13">
        <v>534</v>
      </c>
      <c r="B537" s="14" t="s">
        <v>546</v>
      </c>
      <c r="C537" s="25">
        <f>+'ENERO ORD'!N537</f>
        <v>455834.87955732743</v>
      </c>
      <c r="D537" s="25">
        <f>+'AJUSTE FOFIR'!C537</f>
        <v>17200</v>
      </c>
      <c r="E537" s="25">
        <f t="shared" si="8"/>
        <v>473034.87955732743</v>
      </c>
    </row>
    <row r="538" spans="1:5" x14ac:dyDescent="0.25">
      <c r="A538" s="13">
        <v>535</v>
      </c>
      <c r="B538" s="14" t="s">
        <v>547</v>
      </c>
      <c r="C538" s="25">
        <f>+'ENERO ORD'!N538</f>
        <v>363165.11270292633</v>
      </c>
      <c r="D538" s="25">
        <f>+'AJUSTE FOFIR'!C538</f>
        <v>13529</v>
      </c>
      <c r="E538" s="25">
        <f t="shared" si="8"/>
        <v>376694.11270292633</v>
      </c>
    </row>
    <row r="539" spans="1:5" x14ac:dyDescent="0.25">
      <c r="A539" s="13">
        <v>536</v>
      </c>
      <c r="B539" s="14" t="s">
        <v>548</v>
      </c>
      <c r="C539" s="25">
        <f>+'ENERO ORD'!N539</f>
        <v>155014.70556700087</v>
      </c>
      <c r="D539" s="25">
        <f>+'AJUSTE FOFIR'!C539</f>
        <v>4206</v>
      </c>
      <c r="E539" s="25">
        <f t="shared" si="8"/>
        <v>159220.70556700087</v>
      </c>
    </row>
    <row r="540" spans="1:5" x14ac:dyDescent="0.25">
      <c r="A540" s="13">
        <v>537</v>
      </c>
      <c r="B540" s="14" t="s">
        <v>549</v>
      </c>
      <c r="C540" s="25">
        <f>+'ENERO ORD'!N540</f>
        <v>884286.85396391351</v>
      </c>
      <c r="D540" s="25">
        <f>+'AJUSTE FOFIR'!C540</f>
        <v>24956</v>
      </c>
      <c r="E540" s="25">
        <f t="shared" si="8"/>
        <v>909242.85396391351</v>
      </c>
    </row>
    <row r="541" spans="1:5" x14ac:dyDescent="0.25">
      <c r="A541" s="13">
        <v>538</v>
      </c>
      <c r="B541" s="14" t="s">
        <v>550</v>
      </c>
      <c r="C541" s="25">
        <f>+'ENERO ORD'!N541</f>
        <v>178057.15535525535</v>
      </c>
      <c r="D541" s="25">
        <f>+'AJUSTE FOFIR'!C541</f>
        <v>2599</v>
      </c>
      <c r="E541" s="25">
        <f t="shared" si="8"/>
        <v>180656.15535525535</v>
      </c>
    </row>
    <row r="542" spans="1:5" x14ac:dyDescent="0.25">
      <c r="A542" s="13">
        <v>539</v>
      </c>
      <c r="B542" s="14" t="s">
        <v>551</v>
      </c>
      <c r="C542" s="25">
        <f>+'ENERO ORD'!N542</f>
        <v>445839.40053719247</v>
      </c>
      <c r="D542" s="25">
        <f>+'AJUSTE FOFIR'!C542</f>
        <v>18646</v>
      </c>
      <c r="E542" s="25">
        <f t="shared" si="8"/>
        <v>464485.40053719247</v>
      </c>
    </row>
    <row r="543" spans="1:5" x14ac:dyDescent="0.25">
      <c r="A543" s="13">
        <v>540</v>
      </c>
      <c r="B543" s="14" t="s">
        <v>552</v>
      </c>
      <c r="C543" s="25">
        <f>+'ENERO ORD'!N543</f>
        <v>957234.6982023397</v>
      </c>
      <c r="D543" s="25">
        <f>+'AJUSTE FOFIR'!C543</f>
        <v>45010</v>
      </c>
      <c r="E543" s="25">
        <f t="shared" si="8"/>
        <v>1002244.6982023397</v>
      </c>
    </row>
    <row r="544" spans="1:5" x14ac:dyDescent="0.25">
      <c r="A544" s="13">
        <v>541</v>
      </c>
      <c r="B544" s="14" t="s">
        <v>553</v>
      </c>
      <c r="C544" s="25">
        <f>+'ENERO ORD'!N544</f>
        <v>217375.67168493895</v>
      </c>
      <c r="D544" s="25">
        <f>+'AJUSTE FOFIR'!C544</f>
        <v>4846</v>
      </c>
      <c r="E544" s="25">
        <f t="shared" si="8"/>
        <v>222221.67168493895</v>
      </c>
    </row>
    <row r="545" spans="1:5" x14ac:dyDescent="0.25">
      <c r="A545" s="13">
        <v>542</v>
      </c>
      <c r="B545" s="14" t="s">
        <v>554</v>
      </c>
      <c r="C545" s="25">
        <f>+'ENERO ORD'!N545</f>
        <v>198032.99000002266</v>
      </c>
      <c r="D545" s="25">
        <f>+'AJUSTE FOFIR'!C545</f>
        <v>3094</v>
      </c>
      <c r="E545" s="25">
        <f t="shared" si="8"/>
        <v>201126.99000002266</v>
      </c>
    </row>
    <row r="546" spans="1:5" x14ac:dyDescent="0.25">
      <c r="A546" s="13">
        <v>543</v>
      </c>
      <c r="B546" s="14" t="s">
        <v>555</v>
      </c>
      <c r="C546" s="25">
        <f>+'ENERO ORD'!N546</f>
        <v>549198.69394456444</v>
      </c>
      <c r="D546" s="25">
        <f>+'AJUSTE FOFIR'!C546</f>
        <v>22965</v>
      </c>
      <c r="E546" s="25">
        <f t="shared" si="8"/>
        <v>572163.69394456444</v>
      </c>
    </row>
    <row r="547" spans="1:5" x14ac:dyDescent="0.25">
      <c r="A547" s="13">
        <v>544</v>
      </c>
      <c r="B547" s="14" t="s">
        <v>556</v>
      </c>
      <c r="C547" s="25">
        <f>+'ENERO ORD'!N547</f>
        <v>279291.62364404986</v>
      </c>
      <c r="D547" s="25">
        <f>+'AJUSTE FOFIR'!C547</f>
        <v>12994</v>
      </c>
      <c r="E547" s="25">
        <f t="shared" si="8"/>
        <v>292285.62364404986</v>
      </c>
    </row>
    <row r="548" spans="1:5" x14ac:dyDescent="0.25">
      <c r="A548" s="13">
        <v>545</v>
      </c>
      <c r="B548" s="14" t="s">
        <v>557</v>
      </c>
      <c r="C548" s="25">
        <f>+'ENERO ORD'!N548</f>
        <v>1975493.9884093693</v>
      </c>
      <c r="D548" s="25">
        <f>+'AJUSTE FOFIR'!C548</f>
        <v>69943</v>
      </c>
      <c r="E548" s="25">
        <f t="shared" si="8"/>
        <v>2045436.9884093693</v>
      </c>
    </row>
    <row r="549" spans="1:5" x14ac:dyDescent="0.25">
      <c r="A549" s="13">
        <v>546</v>
      </c>
      <c r="B549" s="14" t="s">
        <v>558</v>
      </c>
      <c r="C549" s="25">
        <f>+'ENERO ORD'!N549</f>
        <v>599804.33516406675</v>
      </c>
      <c r="D549" s="25">
        <f>+'AJUSTE FOFIR'!C549</f>
        <v>24514</v>
      </c>
      <c r="E549" s="25">
        <f t="shared" si="8"/>
        <v>624318.33516406675</v>
      </c>
    </row>
    <row r="550" spans="1:5" x14ac:dyDescent="0.25">
      <c r="A550" s="13">
        <v>547</v>
      </c>
      <c r="B550" s="14" t="s">
        <v>559</v>
      </c>
      <c r="C550" s="25">
        <f>+'ENERO ORD'!N550</f>
        <v>217593.2284349894</v>
      </c>
      <c r="D550" s="25">
        <f>+'AJUSTE FOFIR'!C550</f>
        <v>4625</v>
      </c>
      <c r="E550" s="25">
        <f t="shared" si="8"/>
        <v>222218.2284349894</v>
      </c>
    </row>
    <row r="551" spans="1:5" x14ac:dyDescent="0.25">
      <c r="A551" s="13">
        <v>548</v>
      </c>
      <c r="B551" s="14" t="s">
        <v>560</v>
      </c>
      <c r="C551" s="25">
        <f>+'ENERO ORD'!N551</f>
        <v>367509.69806595839</v>
      </c>
      <c r="D551" s="25">
        <f>+'AJUSTE FOFIR'!C551</f>
        <v>11234</v>
      </c>
      <c r="E551" s="25">
        <f t="shared" si="8"/>
        <v>378743.69806595839</v>
      </c>
    </row>
    <row r="552" spans="1:5" x14ac:dyDescent="0.25">
      <c r="A552" s="13">
        <v>549</v>
      </c>
      <c r="B552" s="14" t="s">
        <v>561</v>
      </c>
      <c r="C552" s="25">
        <f>+'ENERO ORD'!N552</f>
        <v>1217369.5080844192</v>
      </c>
      <c r="D552" s="25">
        <f>+'AJUSTE FOFIR'!C552</f>
        <v>33676</v>
      </c>
      <c r="E552" s="25">
        <f t="shared" si="8"/>
        <v>1251045.5080844192</v>
      </c>
    </row>
    <row r="553" spans="1:5" x14ac:dyDescent="0.25">
      <c r="A553" s="13">
        <v>550</v>
      </c>
      <c r="B553" s="14" t="s">
        <v>562</v>
      </c>
      <c r="C553" s="25">
        <f>+'ENERO ORD'!N553</f>
        <v>831148.44941962278</v>
      </c>
      <c r="D553" s="25">
        <f>+'AJUSTE FOFIR'!C553</f>
        <v>31880</v>
      </c>
      <c r="E553" s="25">
        <f t="shared" si="8"/>
        <v>863028.44941962278</v>
      </c>
    </row>
    <row r="554" spans="1:5" x14ac:dyDescent="0.25">
      <c r="A554" s="13">
        <v>551</v>
      </c>
      <c r="B554" s="14" t="s">
        <v>563</v>
      </c>
      <c r="C554" s="25">
        <f>+'ENERO ORD'!N554</f>
        <v>4358009.0314195603</v>
      </c>
      <c r="D554" s="25">
        <f>+'AJUSTE FOFIR'!C554</f>
        <v>247799</v>
      </c>
      <c r="E554" s="25">
        <f t="shared" si="8"/>
        <v>4605808.0314195603</v>
      </c>
    </row>
    <row r="555" spans="1:5" x14ac:dyDescent="0.25">
      <c r="A555" s="13">
        <v>552</v>
      </c>
      <c r="B555" s="14" t="s">
        <v>564</v>
      </c>
      <c r="C555" s="25">
        <f>+'ENERO ORD'!N555</f>
        <v>151917.85098471856</v>
      </c>
      <c r="D555" s="25">
        <f>+'AJUSTE FOFIR'!C555</f>
        <v>3117</v>
      </c>
      <c r="E555" s="25">
        <f t="shared" si="8"/>
        <v>155034.85098471856</v>
      </c>
    </row>
    <row r="556" spans="1:5" x14ac:dyDescent="0.25">
      <c r="A556" s="13">
        <v>553</v>
      </c>
      <c r="B556" s="14" t="s">
        <v>565</v>
      </c>
      <c r="C556" s="25">
        <f>+'ENERO ORD'!N556</f>
        <v>2004718.2270609166</v>
      </c>
      <c r="D556" s="25">
        <f>+'AJUSTE FOFIR'!C556</f>
        <v>122860</v>
      </c>
      <c r="E556" s="25">
        <f t="shared" si="8"/>
        <v>2127578.2270609168</v>
      </c>
    </row>
    <row r="557" spans="1:5" x14ac:dyDescent="0.25">
      <c r="A557" s="13">
        <v>554</v>
      </c>
      <c r="B557" s="14" t="s">
        <v>566</v>
      </c>
      <c r="C557" s="25">
        <f>+'ENERO ORD'!N557</f>
        <v>565333.5921036778</v>
      </c>
      <c r="D557" s="25">
        <f>+'AJUSTE FOFIR'!C557</f>
        <v>17896</v>
      </c>
      <c r="E557" s="25">
        <f t="shared" si="8"/>
        <v>583229.5921036778</v>
      </c>
    </row>
    <row r="558" spans="1:5" x14ac:dyDescent="0.25">
      <c r="A558" s="13">
        <v>555</v>
      </c>
      <c r="B558" s="14" t="s">
        <v>567</v>
      </c>
      <c r="C558" s="25">
        <f>+'ENERO ORD'!N558</f>
        <v>312828.89055234654</v>
      </c>
      <c r="D558" s="25">
        <f>+'AJUSTE FOFIR'!C558</f>
        <v>10844</v>
      </c>
      <c r="E558" s="25">
        <f t="shared" si="8"/>
        <v>323672.89055234654</v>
      </c>
    </row>
    <row r="559" spans="1:5" x14ac:dyDescent="0.25">
      <c r="A559" s="13">
        <v>556</v>
      </c>
      <c r="B559" s="14" t="s">
        <v>568</v>
      </c>
      <c r="C559" s="25">
        <f>+'ENERO ORD'!N559</f>
        <v>131957.17158701736</v>
      </c>
      <c r="D559" s="25">
        <f>+'AJUSTE FOFIR'!C559</f>
        <v>2511</v>
      </c>
      <c r="E559" s="25">
        <f t="shared" si="8"/>
        <v>134468.17158701736</v>
      </c>
    </row>
    <row r="560" spans="1:5" x14ac:dyDescent="0.25">
      <c r="A560" s="13">
        <v>557</v>
      </c>
      <c r="B560" s="14" t="s">
        <v>569</v>
      </c>
      <c r="C560" s="25">
        <f>+'ENERO ORD'!N560</f>
        <v>1987531.158947248</v>
      </c>
      <c r="D560" s="25">
        <f>+'AJUSTE FOFIR'!C560</f>
        <v>76920</v>
      </c>
      <c r="E560" s="25">
        <f t="shared" si="8"/>
        <v>2064451.158947248</v>
      </c>
    </row>
    <row r="561" spans="1:5" x14ac:dyDescent="0.25">
      <c r="A561" s="13">
        <v>558</v>
      </c>
      <c r="B561" s="14" t="s">
        <v>570</v>
      </c>
      <c r="C561" s="25">
        <f>+'ENERO ORD'!N561</f>
        <v>157371.41911182165</v>
      </c>
      <c r="D561" s="25">
        <f>+'AJUSTE FOFIR'!C561</f>
        <v>4042</v>
      </c>
      <c r="E561" s="25">
        <f t="shared" si="8"/>
        <v>161413.41911182165</v>
      </c>
    </row>
    <row r="562" spans="1:5" x14ac:dyDescent="0.25">
      <c r="A562" s="13">
        <v>559</v>
      </c>
      <c r="B562" s="14" t="s">
        <v>571</v>
      </c>
      <c r="C562" s="25">
        <f>+'ENERO ORD'!N562</f>
        <v>2274498.5707220705</v>
      </c>
      <c r="D562" s="25">
        <f>+'AJUSTE FOFIR'!C562</f>
        <v>74799</v>
      </c>
      <c r="E562" s="25">
        <f t="shared" si="8"/>
        <v>2349297.5707220705</v>
      </c>
    </row>
    <row r="563" spans="1:5" x14ac:dyDescent="0.25">
      <c r="A563" s="13">
        <v>560</v>
      </c>
      <c r="B563" s="14" t="s">
        <v>572</v>
      </c>
      <c r="C563" s="25">
        <f>+'ENERO ORD'!N563</f>
        <v>937457.36152099899</v>
      </c>
      <c r="D563" s="25">
        <f>+'AJUSTE FOFIR'!C563</f>
        <v>48739</v>
      </c>
      <c r="E563" s="25">
        <f t="shared" si="8"/>
        <v>986196.36152099899</v>
      </c>
    </row>
    <row r="564" spans="1:5" x14ac:dyDescent="0.25">
      <c r="A564" s="13">
        <v>561</v>
      </c>
      <c r="B564" s="14" t="s">
        <v>573</v>
      </c>
      <c r="C564" s="25">
        <f>+'ENERO ORD'!N564</f>
        <v>628894.4541398054</v>
      </c>
      <c r="D564" s="25">
        <f>+'AJUSTE FOFIR'!C564</f>
        <v>12922</v>
      </c>
      <c r="E564" s="25">
        <f t="shared" si="8"/>
        <v>641816.4541398054</v>
      </c>
    </row>
    <row r="565" spans="1:5" x14ac:dyDescent="0.25">
      <c r="A565" s="13">
        <v>562</v>
      </c>
      <c r="B565" s="14" t="s">
        <v>574</v>
      </c>
      <c r="C565" s="25">
        <f>+'ENERO ORD'!N565</f>
        <v>256748.11244630837</v>
      </c>
      <c r="D565" s="25">
        <f>+'AJUSTE FOFIR'!C565</f>
        <v>8240</v>
      </c>
      <c r="E565" s="25">
        <f t="shared" si="8"/>
        <v>264988.11244630837</v>
      </c>
    </row>
    <row r="566" spans="1:5" x14ac:dyDescent="0.25">
      <c r="A566" s="13">
        <v>563</v>
      </c>
      <c r="B566" s="14" t="s">
        <v>575</v>
      </c>
      <c r="C566" s="25">
        <f>+'ENERO ORD'!N566</f>
        <v>217424.655042167</v>
      </c>
      <c r="D566" s="25">
        <f>+'AJUSTE FOFIR'!C566</f>
        <v>4228</v>
      </c>
      <c r="E566" s="25">
        <f t="shared" si="8"/>
        <v>221652.655042167</v>
      </c>
    </row>
    <row r="567" spans="1:5" x14ac:dyDescent="0.25">
      <c r="A567" s="13">
        <v>564</v>
      </c>
      <c r="B567" s="14" t="s">
        <v>576</v>
      </c>
      <c r="C567" s="25">
        <f>+'ENERO ORD'!N567</f>
        <v>270262.66527004371</v>
      </c>
      <c r="D567" s="25">
        <f>+'AJUSTE FOFIR'!C567</f>
        <v>5440</v>
      </c>
      <c r="E567" s="25">
        <f t="shared" si="8"/>
        <v>275702.66527004371</v>
      </c>
    </row>
    <row r="568" spans="1:5" x14ac:dyDescent="0.25">
      <c r="A568" s="13">
        <v>565</v>
      </c>
      <c r="B568" s="14" t="s">
        <v>577</v>
      </c>
      <c r="C568" s="25">
        <f>+'ENERO ORD'!N568</f>
        <v>4867129.8762140553</v>
      </c>
      <c r="D568" s="25">
        <f>+'AJUSTE FOFIR'!C568</f>
        <v>267983</v>
      </c>
      <c r="E568" s="25">
        <f t="shared" si="8"/>
        <v>5135112.8762140553</v>
      </c>
    </row>
    <row r="569" spans="1:5" x14ac:dyDescent="0.25">
      <c r="A569" s="13">
        <v>566</v>
      </c>
      <c r="B569" s="14" t="s">
        <v>578</v>
      </c>
      <c r="C569" s="25">
        <f>+'ENERO ORD'!N569</f>
        <v>353290.28757042508</v>
      </c>
      <c r="D569" s="25">
        <f>+'AJUSTE FOFIR'!C569</f>
        <v>10253</v>
      </c>
      <c r="E569" s="25">
        <f t="shared" si="8"/>
        <v>363543.28757042508</v>
      </c>
    </row>
    <row r="570" spans="1:5" x14ac:dyDescent="0.25">
      <c r="A570" s="13">
        <v>567</v>
      </c>
      <c r="B570" s="14" t="s">
        <v>579</v>
      </c>
      <c r="C570" s="25">
        <f>+'ENERO ORD'!N570</f>
        <v>312172.75335341622</v>
      </c>
      <c r="D570" s="25">
        <f>+'AJUSTE FOFIR'!C570</f>
        <v>10069</v>
      </c>
      <c r="E570" s="25">
        <f t="shared" si="8"/>
        <v>322241.75335341622</v>
      </c>
    </row>
    <row r="571" spans="1:5" x14ac:dyDescent="0.25">
      <c r="A571" s="13">
        <v>568</v>
      </c>
      <c r="B571" s="14" t="s">
        <v>580</v>
      </c>
      <c r="C571" s="25">
        <f>+'ENERO ORD'!N571</f>
        <v>231897.67519109606</v>
      </c>
      <c r="D571" s="25">
        <f>+'AJUSTE FOFIR'!C571</f>
        <v>6963</v>
      </c>
      <c r="E571" s="25">
        <f t="shared" si="8"/>
        <v>238860.67519109606</v>
      </c>
    </row>
    <row r="572" spans="1:5" x14ac:dyDescent="0.25">
      <c r="A572" s="13">
        <v>569</v>
      </c>
      <c r="B572" s="14" t="s">
        <v>581</v>
      </c>
      <c r="C572" s="25">
        <f>+'ENERO ORD'!N572</f>
        <v>240374.05035623076</v>
      </c>
      <c r="D572" s="25">
        <f>+'AJUSTE FOFIR'!C572</f>
        <v>4800</v>
      </c>
      <c r="E572" s="25">
        <f t="shared" si="8"/>
        <v>245174.05035623076</v>
      </c>
    </row>
    <row r="573" spans="1:5" x14ac:dyDescent="0.25">
      <c r="A573" s="13">
        <v>570</v>
      </c>
      <c r="B573" s="14" t="s">
        <v>582</v>
      </c>
      <c r="C573" s="25">
        <f>+'ENERO ORD'!N573</f>
        <v>2305833.3693262613</v>
      </c>
      <c r="D573" s="25">
        <f>+'AJUSTE FOFIR'!C573</f>
        <v>117361</v>
      </c>
      <c r="E573" s="25">
        <f t="shared" si="8"/>
        <v>2423194.3693262613</v>
      </c>
    </row>
    <row r="574" spans="1:5" x14ac:dyDescent="0.25">
      <c r="B574" s="32" t="s">
        <v>12</v>
      </c>
      <c r="C574" s="25">
        <f>SUM(C4:C573)</f>
        <v>579246670.30000019</v>
      </c>
      <c r="D574" s="25">
        <f>SUM(D4:D573)</f>
        <v>24274476</v>
      </c>
      <c r="E574" s="25">
        <f>SUM(E4:E573)</f>
        <v>603521146.30000019</v>
      </c>
    </row>
  </sheetData>
  <sheetProtection selectLockedCells="1" selectUnlockedCells="1"/>
  <mergeCells count="2">
    <mergeCell ref="A2:E2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ENERO ORD + AJ</vt:lpstr>
      <vt:lpstr>ENERO ORD</vt:lpstr>
      <vt:lpstr>AJUSTE FOFIR</vt:lpstr>
      <vt:lpstr>TOTAL PAGADO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 CORDOVA</cp:lastModifiedBy>
  <dcterms:created xsi:type="dcterms:W3CDTF">2020-01-06T15:53:09Z</dcterms:created>
  <dcterms:modified xsi:type="dcterms:W3CDTF">2023-02-03T00:10:24Z</dcterms:modified>
</cp:coreProperties>
</file>